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https://omegamat-my.sharepoint.com/personal/clare_earps_omegamat_co_uk/Documents/"/>
    </mc:Choice>
  </mc:AlternateContent>
  <xr:revisionPtr revIDLastSave="0" documentId="8_{8269C498-CF0C-7E46-85CD-1B5412DFAACE}" xr6:coauthVersionLast="46" xr6:coauthVersionMax="46" xr10:uidLastSave="{00000000-0000-0000-0000-000000000000}"/>
  <bookViews>
    <workbookView xWindow="0" yWindow="0" windowWidth="28800" windowHeight="18000" firstSheet="2" activeTab="2" xr2:uid="{00000000-000D-0000-FFFF-FFFF00000000}"/>
  </bookViews>
  <sheets>
    <sheet name="Disco 2019" sheetId="2" r:id="rId1"/>
    <sheet name="2019-20" sheetId="3" r:id="rId2"/>
    <sheet name="2020-21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4" l="1"/>
  <c r="D38" i="4"/>
  <c r="D33" i="4"/>
  <c r="D29" i="4"/>
  <c r="D25" i="4"/>
  <c r="D20" i="4"/>
  <c r="D17" i="4"/>
  <c r="D14" i="4"/>
  <c r="D11" i="4"/>
  <c r="D8" i="4"/>
  <c r="D5" i="4"/>
  <c r="G45" i="4" l="1"/>
  <c r="C45" i="4"/>
  <c r="G34" i="3" l="1"/>
  <c r="C34" i="3"/>
  <c r="B14" i="2" l="1"/>
</calcChain>
</file>

<file path=xl/sharedStrings.xml><?xml version="1.0" encoding="utf-8"?>
<sst xmlns="http://schemas.openxmlformats.org/spreadsheetml/2006/main" count="150" uniqueCount="69">
  <si>
    <t>Chapta 2019</t>
  </si>
  <si>
    <t>Disco</t>
  </si>
  <si>
    <t xml:space="preserve">Expenditure </t>
  </si>
  <si>
    <t xml:space="preserve"> </t>
  </si>
  <si>
    <t>Income to date</t>
  </si>
  <si>
    <t xml:space="preserve">Total income </t>
  </si>
  <si>
    <t>DJ cost</t>
  </si>
  <si>
    <t>399x5=1995</t>
  </si>
  <si>
    <t xml:space="preserve">old coins </t>
  </si>
  <si>
    <t xml:space="preserve">Pizzas EY </t>
  </si>
  <si>
    <t>profit</t>
  </si>
  <si>
    <t>Pizzas Y4-6</t>
  </si>
  <si>
    <t>crackers to budget</t>
  </si>
  <si>
    <t>Pizzas Y1 - Y3</t>
  </si>
  <si>
    <t>paid to bank 11.12.19</t>
  </si>
  <si>
    <t>Asda Hotdogs &amp; Buns</t>
  </si>
  <si>
    <t xml:space="preserve">drinks </t>
  </si>
  <si>
    <t>Red Sauce</t>
  </si>
  <si>
    <t>misc</t>
  </si>
  <si>
    <t xml:space="preserve">gaby </t>
  </si>
  <si>
    <t xml:space="preserve">amazon plates </t>
  </si>
  <si>
    <t>paid on credit card</t>
  </si>
  <si>
    <t>Debbie Misc</t>
  </si>
  <si>
    <t>reimburse budget</t>
  </si>
  <si>
    <t xml:space="preserve">Crackers </t>
  </si>
  <si>
    <t>credit card</t>
  </si>
  <si>
    <t xml:space="preserve">amazon </t>
  </si>
  <si>
    <t xml:space="preserve">Chapta 2019 Income </t>
  </si>
  <si>
    <t xml:space="preserve">Chapta 2019 Expenditure </t>
  </si>
  <si>
    <t xml:space="preserve">Date </t>
  </si>
  <si>
    <t xml:space="preserve">Event </t>
  </si>
  <si>
    <t xml:space="preserve">Amount </t>
  </si>
  <si>
    <t>Date</t>
  </si>
  <si>
    <t xml:space="preserve">Item </t>
  </si>
  <si>
    <t xml:space="preserve">Bag2School </t>
  </si>
  <si>
    <t xml:space="preserve">Chocolate Bingo </t>
  </si>
  <si>
    <t xml:space="preserve">Amazon </t>
  </si>
  <si>
    <t>YSL</t>
  </si>
  <si>
    <t xml:space="preserve">Don to school Gym </t>
  </si>
  <si>
    <t>Nat West Balance</t>
  </si>
  <si>
    <t xml:space="preserve">Roberts Recycling </t>
  </si>
  <si>
    <t xml:space="preserve">School Disco </t>
  </si>
  <si>
    <t>Parentkind subs</t>
  </si>
  <si>
    <t xml:space="preserve">Totals </t>
  </si>
  <si>
    <t>Opening Balance 1.4.2019</t>
  </si>
  <si>
    <t xml:space="preserve">Income </t>
  </si>
  <si>
    <t>Closing Balance 31.3.2020</t>
  </si>
  <si>
    <t xml:space="preserve">Chapta 2020 Income </t>
  </si>
  <si>
    <t xml:space="preserve">Chapta 2020 Expenditure </t>
  </si>
  <si>
    <t>Stamptastic</t>
  </si>
  <si>
    <t>Donation re Books</t>
  </si>
  <si>
    <t>Chq 17</t>
  </si>
  <si>
    <t>Uniform Sales</t>
  </si>
  <si>
    <t>Panto refreshments</t>
  </si>
  <si>
    <t>Chq 19</t>
  </si>
  <si>
    <t xml:space="preserve">Panto  </t>
  </si>
  <si>
    <t>Chq 20</t>
  </si>
  <si>
    <t xml:space="preserve">500030 Easy Fundraising </t>
  </si>
  <si>
    <t xml:space="preserve">Parentkind </t>
  </si>
  <si>
    <t>D/D</t>
  </si>
  <si>
    <t xml:space="preserve">Asda Donation </t>
  </si>
  <si>
    <t>Xmas Card Donation</t>
  </si>
  <si>
    <t>GD Grant Writer</t>
  </si>
  <si>
    <t>Chq 21</t>
  </si>
  <si>
    <t xml:space="preserve">TOTAL INCOME </t>
  </si>
  <si>
    <t>TOTAL EXPENDITURE</t>
  </si>
  <si>
    <t>Opening Balance 1.4.2020</t>
  </si>
  <si>
    <t>Closing Balance 31.3.2021</t>
  </si>
  <si>
    <t xml:space="preserve">Cash in hand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</si>
</sst>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2" fillId="0" borderId="0" xfId="0" applyFont="1"/>
    <xf numFmtId="17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2" fontId="2" fillId="0" borderId="0" xfId="0" applyNumberFormat="1" applyFont="1"/>
    <xf numFmtId="2" fontId="0" fillId="0" borderId="0" xfId="0" applyNumberFormat="1" applyFill="1"/>
    <xf numFmtId="17" fontId="3" fillId="0" borderId="0" xfId="0" applyNumberFormat="1" applyFont="1" applyFill="1"/>
    <xf numFmtId="2" fontId="3" fillId="0" borderId="0" xfId="0" applyNumberFormat="1" applyFont="1" applyFill="1"/>
    <xf numFmtId="2" fontId="1" fillId="2" borderId="0" xfId="0" applyNumberFormat="1" applyFont="1" applyFill="1"/>
    <xf numFmtId="17" fontId="0" fillId="5" borderId="0" xfId="0" applyNumberFormat="1" applyFill="1"/>
    <xf numFmtId="17" fontId="3" fillId="5" borderId="0" xfId="0" applyNumberFormat="1" applyFont="1" applyFill="1"/>
    <xf numFmtId="0" fontId="1" fillId="4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2" fontId="2" fillId="5" borderId="0" xfId="0" applyNumberFormat="1" applyFont="1" applyFill="1" applyAlignment="1">
      <alignment horizontal="right"/>
    </xf>
    <xf numFmtId="2" fontId="1" fillId="5" borderId="0" xfId="0" applyNumberFormat="1" applyFont="1" applyFill="1" applyAlignment="1">
      <alignment horizontal="right"/>
    </xf>
    <xf numFmtId="2" fontId="0" fillId="5" borderId="0" xfId="0" applyNumberFormat="1" applyFill="1" applyAlignment="1">
      <alignment horizontal="right"/>
    </xf>
    <xf numFmtId="2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2" fontId="0" fillId="2" borderId="0" xfId="0" applyNumberForma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7"/>
  <sheetViews>
    <sheetView workbookViewId="0">
      <selection activeCell="B32" sqref="B32"/>
    </sheetView>
  </sheetViews>
  <sheetFormatPr baseColWidth="10" defaultColWidth="17" defaultRowHeight="15" x14ac:dyDescent="0.2"/>
  <cols>
    <col min="1" max="1" width="21.5" customWidth="1"/>
  </cols>
  <sheetData>
    <row r="1" spans="1:7" x14ac:dyDescent="0.2">
      <c r="A1" s="1" t="s">
        <v>0</v>
      </c>
    </row>
    <row r="2" spans="1:7" x14ac:dyDescent="0.2">
      <c r="A2" s="1" t="s">
        <v>1</v>
      </c>
      <c r="B2" s="5" t="s">
        <v>2</v>
      </c>
      <c r="C2" s="1" t="s">
        <v>3</v>
      </c>
      <c r="D2" s="1" t="s">
        <v>4</v>
      </c>
      <c r="E2" s="1" t="s">
        <v>5</v>
      </c>
      <c r="F2" s="4">
        <v>1420.12</v>
      </c>
      <c r="G2" t="s">
        <v>3</v>
      </c>
    </row>
    <row r="3" spans="1:7" x14ac:dyDescent="0.2">
      <c r="A3" t="s">
        <v>6</v>
      </c>
      <c r="B3">
        <v>140</v>
      </c>
      <c r="C3" t="s">
        <v>3</v>
      </c>
      <c r="D3">
        <v>1335</v>
      </c>
      <c r="E3" t="s">
        <v>7</v>
      </c>
      <c r="F3">
        <v>-3</v>
      </c>
      <c r="G3" t="s">
        <v>8</v>
      </c>
    </row>
    <row r="4" spans="1:7" x14ac:dyDescent="0.2">
      <c r="A4" t="s">
        <v>9</v>
      </c>
      <c r="B4" s="4">
        <v>24</v>
      </c>
      <c r="F4" s="3">
        <v>1417.12</v>
      </c>
      <c r="G4" t="s">
        <v>10</v>
      </c>
    </row>
    <row r="5" spans="1:7" x14ac:dyDescent="0.2">
      <c r="A5" t="s">
        <v>11</v>
      </c>
      <c r="B5" s="4">
        <v>48</v>
      </c>
      <c r="F5">
        <v>-138.94999999999999</v>
      </c>
      <c r="G5" t="s">
        <v>12</v>
      </c>
    </row>
    <row r="6" spans="1:7" x14ac:dyDescent="0.2">
      <c r="A6" t="s">
        <v>13</v>
      </c>
      <c r="B6" s="4">
        <v>60</v>
      </c>
      <c r="F6">
        <v>1278.17</v>
      </c>
      <c r="G6" t="s">
        <v>14</v>
      </c>
    </row>
    <row r="7" spans="1:7" x14ac:dyDescent="0.2">
      <c r="A7" t="s">
        <v>15</v>
      </c>
      <c r="B7" s="4">
        <v>41.3</v>
      </c>
    </row>
    <row r="8" spans="1:7" x14ac:dyDescent="0.2">
      <c r="A8" t="s">
        <v>16</v>
      </c>
      <c r="B8">
        <v>28.45</v>
      </c>
    </row>
    <row r="9" spans="1:7" x14ac:dyDescent="0.2">
      <c r="A9" t="s">
        <v>17</v>
      </c>
      <c r="B9">
        <v>9.9499999999999993</v>
      </c>
    </row>
    <row r="10" spans="1:7" x14ac:dyDescent="0.2">
      <c r="A10" t="s">
        <v>18</v>
      </c>
      <c r="B10">
        <v>8.06</v>
      </c>
    </row>
    <row r="11" spans="1:7" x14ac:dyDescent="0.2">
      <c r="A11" t="s">
        <v>19</v>
      </c>
      <c r="B11">
        <v>20.98</v>
      </c>
    </row>
    <row r="12" spans="1:7" x14ac:dyDescent="0.2">
      <c r="A12" t="s">
        <v>20</v>
      </c>
      <c r="B12">
        <v>152.13999999999999</v>
      </c>
      <c r="C12" t="s">
        <v>21</v>
      </c>
    </row>
    <row r="13" spans="1:7" x14ac:dyDescent="0.2">
      <c r="A13" t="s">
        <v>22</v>
      </c>
      <c r="B13">
        <v>42</v>
      </c>
    </row>
    <row r="14" spans="1:7" x14ac:dyDescent="0.2">
      <c r="B14">
        <f>SUM(B3:B13)</f>
        <v>574.88</v>
      </c>
    </row>
    <row r="15" spans="1:7" x14ac:dyDescent="0.2">
      <c r="A15" s="2" t="s">
        <v>23</v>
      </c>
      <c r="B15" s="2"/>
    </row>
    <row r="16" spans="1:7" x14ac:dyDescent="0.2">
      <c r="A16" t="s">
        <v>24</v>
      </c>
      <c r="B16">
        <v>138.94999999999999</v>
      </c>
      <c r="C16" t="s">
        <v>25</v>
      </c>
    </row>
    <row r="17" spans="1:3" x14ac:dyDescent="0.2">
      <c r="A17" t="s">
        <v>26</v>
      </c>
      <c r="B17">
        <v>152.13999999999999</v>
      </c>
      <c r="C17" t="s">
        <v>25</v>
      </c>
    </row>
  </sheetData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B0CBA-514D-41D8-BC68-EE54ADDBD49E}">
  <sheetPr>
    <pageSetUpPr fitToPage="1"/>
  </sheetPr>
  <dimension ref="A1:H39"/>
  <sheetViews>
    <sheetView topLeftCell="A10" workbookViewId="0">
      <selection activeCell="E40" sqref="E40"/>
    </sheetView>
  </sheetViews>
  <sheetFormatPr baseColWidth="10" defaultColWidth="17" defaultRowHeight="15" x14ac:dyDescent="0.2"/>
  <cols>
    <col min="1" max="1" width="26.5" customWidth="1"/>
    <col min="2" max="3" width="17" style="7"/>
    <col min="6" max="6" width="17.5" customWidth="1"/>
    <col min="7" max="7" width="13" style="7" customWidth="1"/>
  </cols>
  <sheetData>
    <row r="1" spans="1:8" x14ac:dyDescent="0.2">
      <c r="A1" s="1" t="s">
        <v>27</v>
      </c>
      <c r="E1" s="1" t="s">
        <v>28</v>
      </c>
    </row>
    <row r="2" spans="1:8" x14ac:dyDescent="0.2">
      <c r="A2" s="1" t="s">
        <v>29</v>
      </c>
      <c r="B2" s="9" t="s">
        <v>30</v>
      </c>
      <c r="C2" s="8" t="s">
        <v>31</v>
      </c>
      <c r="D2" s="1"/>
      <c r="E2" s="1" t="s">
        <v>32</v>
      </c>
      <c r="F2" s="1" t="s">
        <v>33</v>
      </c>
      <c r="G2" s="10" t="s">
        <v>31</v>
      </c>
      <c r="H2" t="s">
        <v>3</v>
      </c>
    </row>
    <row r="4" spans="1:8" x14ac:dyDescent="0.2">
      <c r="A4" s="6">
        <v>43586</v>
      </c>
      <c r="B4" s="10" t="s">
        <v>34</v>
      </c>
      <c r="C4" s="7">
        <v>88</v>
      </c>
      <c r="G4" s="10"/>
    </row>
    <row r="5" spans="1:8" x14ac:dyDescent="0.2">
      <c r="B5" s="10" t="s">
        <v>35</v>
      </c>
      <c r="C5" s="7">
        <v>491</v>
      </c>
    </row>
    <row r="6" spans="1:8" x14ac:dyDescent="0.2">
      <c r="B6" s="10"/>
    </row>
    <row r="7" spans="1:8" x14ac:dyDescent="0.2">
      <c r="A7" s="6">
        <v>43617</v>
      </c>
      <c r="B7" s="10" t="s">
        <v>36</v>
      </c>
      <c r="C7" s="7">
        <v>5</v>
      </c>
    </row>
    <row r="9" spans="1:8" x14ac:dyDescent="0.2">
      <c r="A9" s="6">
        <v>43647</v>
      </c>
      <c r="B9" s="7" t="s">
        <v>37</v>
      </c>
      <c r="C9" s="7">
        <v>164.4</v>
      </c>
      <c r="E9" s="6">
        <v>43647</v>
      </c>
      <c r="F9" t="s">
        <v>38</v>
      </c>
      <c r="G9" s="7">
        <v>3000</v>
      </c>
    </row>
    <row r="10" spans="1:8" x14ac:dyDescent="0.2">
      <c r="B10" s="7" t="s">
        <v>39</v>
      </c>
      <c r="C10" s="7">
        <v>265.27999999999997</v>
      </c>
    </row>
    <row r="11" spans="1:8" x14ac:dyDescent="0.2">
      <c r="A11" s="6" t="s">
        <v>3</v>
      </c>
      <c r="E11" s="6" t="s">
        <v>3</v>
      </c>
      <c r="F11" t="s">
        <v>3</v>
      </c>
      <c r="G11" s="7" t="s">
        <v>3</v>
      </c>
    </row>
    <row r="13" spans="1:8" x14ac:dyDescent="0.2">
      <c r="A13" s="6">
        <v>43678</v>
      </c>
      <c r="B13" s="7" t="s">
        <v>37</v>
      </c>
      <c r="C13" s="7">
        <v>21.9</v>
      </c>
    </row>
    <row r="15" spans="1:8" x14ac:dyDescent="0.2">
      <c r="A15" s="11">
        <v>43709</v>
      </c>
      <c r="B15" s="12" t="s">
        <v>37</v>
      </c>
      <c r="C15" s="7">
        <v>256.39999999999998</v>
      </c>
    </row>
    <row r="17" spans="1:7" x14ac:dyDescent="0.2">
      <c r="A17" s="6">
        <v>43770</v>
      </c>
      <c r="B17" s="7" t="s">
        <v>40</v>
      </c>
      <c r="C17" s="7">
        <v>149.9</v>
      </c>
    </row>
    <row r="18" spans="1:7" x14ac:dyDescent="0.2">
      <c r="B18" s="7" t="s">
        <v>37</v>
      </c>
      <c r="C18" s="7">
        <v>234</v>
      </c>
    </row>
    <row r="19" spans="1:7" x14ac:dyDescent="0.2">
      <c r="B19" s="7" t="s">
        <v>36</v>
      </c>
      <c r="C19" s="7">
        <v>10.06</v>
      </c>
    </row>
    <row r="21" spans="1:7" x14ac:dyDescent="0.2">
      <c r="A21" s="6">
        <v>43800</v>
      </c>
      <c r="B21" s="7" t="s">
        <v>41</v>
      </c>
      <c r="C21" s="7">
        <v>1278.17</v>
      </c>
    </row>
    <row r="22" spans="1:7" x14ac:dyDescent="0.2">
      <c r="B22" s="7" t="s">
        <v>40</v>
      </c>
      <c r="C22" s="7">
        <v>25.2</v>
      </c>
    </row>
    <row r="23" spans="1:7" x14ac:dyDescent="0.2">
      <c r="B23" s="7" t="s">
        <v>37</v>
      </c>
      <c r="C23" s="7">
        <v>18</v>
      </c>
    </row>
    <row r="25" spans="1:7" x14ac:dyDescent="0.2">
      <c r="A25" s="6">
        <v>43831</v>
      </c>
      <c r="B25" s="7" t="s">
        <v>40</v>
      </c>
      <c r="C25" s="7">
        <v>48</v>
      </c>
      <c r="E25" s="6">
        <v>43831</v>
      </c>
      <c r="F25" t="s">
        <v>42</v>
      </c>
      <c r="G25" s="7">
        <v>110</v>
      </c>
    </row>
    <row r="26" spans="1:7" x14ac:dyDescent="0.2">
      <c r="B26" s="7" t="s">
        <v>37</v>
      </c>
      <c r="C26" s="7">
        <v>243.8</v>
      </c>
    </row>
    <row r="27" spans="1:7" x14ac:dyDescent="0.2">
      <c r="A27" s="6" t="s">
        <v>3</v>
      </c>
    </row>
    <row r="28" spans="1:7" x14ac:dyDescent="0.2">
      <c r="A28" s="6">
        <v>43862</v>
      </c>
      <c r="B28" s="7" t="s">
        <v>40</v>
      </c>
      <c r="C28" s="7">
        <v>58.4</v>
      </c>
    </row>
    <row r="29" spans="1:7" x14ac:dyDescent="0.2">
      <c r="B29" s="7" t="s">
        <v>37</v>
      </c>
      <c r="C29" s="7">
        <v>125.4</v>
      </c>
    </row>
    <row r="30" spans="1:7" x14ac:dyDescent="0.2">
      <c r="B30" s="7" t="s">
        <v>36</v>
      </c>
      <c r="C30" s="7">
        <v>7.01</v>
      </c>
    </row>
    <row r="32" spans="1:7" x14ac:dyDescent="0.2">
      <c r="A32" s="6">
        <v>43891</v>
      </c>
      <c r="B32" s="7" t="s">
        <v>37</v>
      </c>
      <c r="C32" s="7">
        <v>144.1</v>
      </c>
    </row>
    <row r="33" spans="1:7" x14ac:dyDescent="0.2">
      <c r="B33" s="7" t="s">
        <v>40</v>
      </c>
      <c r="C33" s="7">
        <v>13.2</v>
      </c>
    </row>
    <row r="34" spans="1:7" x14ac:dyDescent="0.2">
      <c r="B34" s="8" t="s">
        <v>43</v>
      </c>
      <c r="C34" s="8">
        <f>SUM(C4:C33)</f>
        <v>3647.2200000000003</v>
      </c>
      <c r="D34" s="1"/>
      <c r="E34" s="1"/>
      <c r="F34" s="1"/>
      <c r="G34" s="8">
        <f>SUM(G3:G33)</f>
        <v>3110</v>
      </c>
    </row>
    <row r="36" spans="1:7" x14ac:dyDescent="0.2">
      <c r="A36" s="1" t="s">
        <v>44</v>
      </c>
      <c r="B36" s="7">
        <v>3071.98</v>
      </c>
    </row>
    <row r="37" spans="1:7" x14ac:dyDescent="0.2">
      <c r="A37" t="s">
        <v>45</v>
      </c>
      <c r="B37" s="7">
        <v>3647.22</v>
      </c>
    </row>
    <row r="38" spans="1:7" x14ac:dyDescent="0.2">
      <c r="A38" t="s">
        <v>2</v>
      </c>
      <c r="B38" s="7">
        <v>3110</v>
      </c>
    </row>
    <row r="39" spans="1:7" x14ac:dyDescent="0.2">
      <c r="A39" s="1" t="s">
        <v>46</v>
      </c>
      <c r="B39" s="7">
        <v>3609.2</v>
      </c>
    </row>
  </sheetData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51C8C-BC4F-4B83-9F98-43B6268C2B87}">
  <sheetPr>
    <pageSetUpPr fitToPage="1"/>
  </sheetPr>
  <dimension ref="A1:I52"/>
  <sheetViews>
    <sheetView tabSelected="1" topLeftCell="A22" workbookViewId="0">
      <selection activeCell="E51" sqref="E51"/>
    </sheetView>
  </sheetViews>
  <sheetFormatPr baseColWidth="10" defaultColWidth="17" defaultRowHeight="15" x14ac:dyDescent="0.2"/>
  <cols>
    <col min="1" max="1" width="26.5" customWidth="1"/>
    <col min="2" max="3" width="17" style="7"/>
    <col min="5" max="5" width="24.83203125" customWidth="1"/>
    <col min="6" max="6" width="22.1640625" customWidth="1"/>
    <col min="7" max="7" width="13" style="7" customWidth="1"/>
  </cols>
  <sheetData>
    <row r="1" spans="1:8" x14ac:dyDescent="0.2">
      <c r="A1" s="16" t="s">
        <v>47</v>
      </c>
      <c r="B1" s="21"/>
      <c r="C1" s="21"/>
      <c r="E1" s="16" t="s">
        <v>48</v>
      </c>
      <c r="F1" s="22"/>
      <c r="G1" s="21"/>
    </row>
    <row r="2" spans="1:8" x14ac:dyDescent="0.2">
      <c r="A2" s="17" t="s">
        <v>29</v>
      </c>
      <c r="B2" s="18" t="s">
        <v>30</v>
      </c>
      <c r="C2" s="19" t="s">
        <v>31</v>
      </c>
      <c r="D2" s="1"/>
      <c r="E2" s="17" t="s">
        <v>32</v>
      </c>
      <c r="F2" s="17" t="s">
        <v>33</v>
      </c>
      <c r="G2" s="20" t="s">
        <v>31</v>
      </c>
      <c r="H2" t="s">
        <v>3</v>
      </c>
    </row>
    <row r="4" spans="1:8" x14ac:dyDescent="0.2">
      <c r="A4" s="14">
        <v>43922</v>
      </c>
      <c r="B4" s="10" t="s">
        <v>37</v>
      </c>
      <c r="C4" s="7">
        <v>132.80000000000001</v>
      </c>
      <c r="E4" s="14">
        <v>43922</v>
      </c>
      <c r="G4" s="10"/>
    </row>
    <row r="5" spans="1:8" x14ac:dyDescent="0.2">
      <c r="B5" s="10" t="s">
        <v>3</v>
      </c>
      <c r="C5" s="7" t="s">
        <v>3</v>
      </c>
      <c r="D5" s="7">
        <f>SUM(C4:C5)</f>
        <v>132.80000000000001</v>
      </c>
    </row>
    <row r="6" spans="1:8" x14ac:dyDescent="0.2">
      <c r="A6" s="14">
        <v>43952</v>
      </c>
      <c r="B6" s="7" t="s">
        <v>40</v>
      </c>
      <c r="C6" s="7">
        <v>48</v>
      </c>
      <c r="E6" s="14">
        <v>43952</v>
      </c>
    </row>
    <row r="7" spans="1:8" x14ac:dyDescent="0.2">
      <c r="A7" s="6" t="s">
        <v>3</v>
      </c>
      <c r="B7" s="10" t="s">
        <v>37</v>
      </c>
      <c r="C7" s="7">
        <v>117.6</v>
      </c>
      <c r="E7" s="6" t="s">
        <v>3</v>
      </c>
    </row>
    <row r="8" spans="1:8" x14ac:dyDescent="0.2">
      <c r="D8" s="7">
        <f>SUM(C6:C7)</f>
        <v>165.6</v>
      </c>
    </row>
    <row r="9" spans="1:8" x14ac:dyDescent="0.2">
      <c r="A9" s="14">
        <v>43983</v>
      </c>
      <c r="B9" s="7" t="s">
        <v>37</v>
      </c>
      <c r="C9" s="7">
        <v>96</v>
      </c>
      <c r="E9" s="14">
        <v>43983</v>
      </c>
    </row>
    <row r="10" spans="1:8" x14ac:dyDescent="0.2">
      <c r="B10" s="7" t="s">
        <v>40</v>
      </c>
      <c r="C10" s="7">
        <v>92.8</v>
      </c>
    </row>
    <row r="11" spans="1:8" x14ac:dyDescent="0.2">
      <c r="A11" s="6" t="s">
        <v>3</v>
      </c>
      <c r="D11" s="7">
        <f>SUM(C9:C10)</f>
        <v>188.8</v>
      </c>
      <c r="E11" s="6" t="s">
        <v>3</v>
      </c>
    </row>
    <row r="12" spans="1:8" x14ac:dyDescent="0.2">
      <c r="A12" s="14">
        <v>44013</v>
      </c>
      <c r="B12" s="7" t="s">
        <v>49</v>
      </c>
      <c r="C12" s="7">
        <v>2</v>
      </c>
      <c r="E12" s="14">
        <v>44013</v>
      </c>
    </row>
    <row r="13" spans="1:8" x14ac:dyDescent="0.2">
      <c r="A13" s="6" t="s">
        <v>3</v>
      </c>
      <c r="B13" s="7" t="s">
        <v>37</v>
      </c>
      <c r="C13" s="7">
        <v>121.6</v>
      </c>
      <c r="E13" s="6" t="s">
        <v>3</v>
      </c>
    </row>
    <row r="14" spans="1:8" x14ac:dyDescent="0.2">
      <c r="D14" s="7">
        <f>SUM(C12:C13)</f>
        <v>123.6</v>
      </c>
    </row>
    <row r="15" spans="1:8" x14ac:dyDescent="0.2">
      <c r="A15" s="15">
        <v>44044</v>
      </c>
      <c r="B15" s="12" t="s">
        <v>37</v>
      </c>
      <c r="C15" s="7">
        <v>99.6</v>
      </c>
      <c r="E15" s="15">
        <v>44044</v>
      </c>
    </row>
    <row r="16" spans="1:8" x14ac:dyDescent="0.2">
      <c r="B16" s="7" t="s">
        <v>40</v>
      </c>
      <c r="C16" s="7">
        <v>114.8</v>
      </c>
    </row>
    <row r="17" spans="1:9" x14ac:dyDescent="0.2">
      <c r="A17" s="6" t="s">
        <v>3</v>
      </c>
      <c r="B17" s="7" t="s">
        <v>3</v>
      </c>
      <c r="C17" s="7" t="s">
        <v>3</v>
      </c>
      <c r="D17" s="7">
        <f>SUM(C15:C16)</f>
        <v>214.39999999999998</v>
      </c>
      <c r="E17" s="6" t="s">
        <v>3</v>
      </c>
    </row>
    <row r="18" spans="1:9" x14ac:dyDescent="0.2">
      <c r="A18" s="14">
        <v>44075</v>
      </c>
      <c r="B18" s="7" t="s">
        <v>37</v>
      </c>
      <c r="C18" s="7">
        <v>128.80000000000001</v>
      </c>
      <c r="E18" s="14">
        <v>44075</v>
      </c>
    </row>
    <row r="19" spans="1:9" x14ac:dyDescent="0.2">
      <c r="B19" s="7" t="s">
        <v>40</v>
      </c>
      <c r="C19" s="7">
        <v>148</v>
      </c>
    </row>
    <row r="20" spans="1:9" x14ac:dyDescent="0.2">
      <c r="D20" s="7">
        <f>SUM(C18:C19)</f>
        <v>276.8</v>
      </c>
    </row>
    <row r="21" spans="1:9" x14ac:dyDescent="0.2">
      <c r="A21" s="14">
        <v>44105</v>
      </c>
      <c r="B21" s="7" t="s">
        <v>41</v>
      </c>
      <c r="C21" s="7">
        <v>1020</v>
      </c>
      <c r="E21" s="14">
        <v>44105</v>
      </c>
      <c r="F21" t="s">
        <v>50</v>
      </c>
      <c r="G21" s="7">
        <v>3000</v>
      </c>
      <c r="H21" s="7"/>
      <c r="I21" t="s">
        <v>51</v>
      </c>
    </row>
    <row r="22" spans="1:9" x14ac:dyDescent="0.2">
      <c r="B22" s="7" t="s">
        <v>40</v>
      </c>
      <c r="C22" s="7">
        <v>163.6</v>
      </c>
    </row>
    <row r="23" spans="1:9" x14ac:dyDescent="0.2">
      <c r="B23" s="7" t="s">
        <v>37</v>
      </c>
      <c r="C23" s="7">
        <v>103.6</v>
      </c>
    </row>
    <row r="24" spans="1:9" x14ac:dyDescent="0.2">
      <c r="B24" s="7" t="s">
        <v>52</v>
      </c>
      <c r="C24" s="7">
        <v>14.28</v>
      </c>
    </row>
    <row r="25" spans="1:9" x14ac:dyDescent="0.2">
      <c r="A25" s="6" t="s">
        <v>3</v>
      </c>
      <c r="B25" s="7" t="s">
        <v>3</v>
      </c>
      <c r="C25" s="7" t="s">
        <v>3</v>
      </c>
      <c r="D25" s="7">
        <f>SUM(C21:C24)</f>
        <v>1301.4799999999998</v>
      </c>
      <c r="E25" s="6"/>
      <c r="H25" s="7">
        <v>3000</v>
      </c>
    </row>
    <row r="26" spans="1:9" x14ac:dyDescent="0.2">
      <c r="A26" s="14">
        <v>44136</v>
      </c>
      <c r="B26" s="7" t="s">
        <v>52</v>
      </c>
      <c r="C26" s="7">
        <v>27.13</v>
      </c>
      <c r="E26" s="14">
        <v>44136</v>
      </c>
    </row>
    <row r="27" spans="1:9" x14ac:dyDescent="0.2">
      <c r="A27" s="6" t="s">
        <v>3</v>
      </c>
      <c r="B27" s="7" t="s">
        <v>40</v>
      </c>
      <c r="C27" s="7">
        <v>147.19999999999999</v>
      </c>
    </row>
    <row r="28" spans="1:9" x14ac:dyDescent="0.2">
      <c r="A28" s="6"/>
      <c r="B28" s="7" t="s">
        <v>37</v>
      </c>
      <c r="C28" s="7">
        <v>111.6</v>
      </c>
    </row>
    <row r="29" spans="1:9" x14ac:dyDescent="0.2">
      <c r="A29" s="6"/>
      <c r="D29" s="7">
        <f>SUM(C26:C28)</f>
        <v>285.92999999999995</v>
      </c>
    </row>
    <row r="30" spans="1:9" x14ac:dyDescent="0.2">
      <c r="A30" s="14">
        <v>44166</v>
      </c>
      <c r="B30" s="7" t="s">
        <v>40</v>
      </c>
      <c r="C30" s="7">
        <v>139.19999999999999</v>
      </c>
      <c r="E30" s="14">
        <v>44166</v>
      </c>
      <c r="F30" t="s">
        <v>53</v>
      </c>
      <c r="G30" s="7">
        <v>241.25</v>
      </c>
      <c r="H30" t="s">
        <v>3</v>
      </c>
      <c r="I30" t="s">
        <v>54</v>
      </c>
    </row>
    <row r="31" spans="1:9" x14ac:dyDescent="0.2">
      <c r="B31" s="7" t="s">
        <v>37</v>
      </c>
      <c r="C31" s="7">
        <v>137.6</v>
      </c>
      <c r="F31" t="s">
        <v>55</v>
      </c>
      <c r="G31" s="7">
        <v>100</v>
      </c>
      <c r="H31" t="s">
        <v>3</v>
      </c>
      <c r="I31" t="s">
        <v>56</v>
      </c>
    </row>
    <row r="32" spans="1:9" x14ac:dyDescent="0.2">
      <c r="A32" s="6" t="s">
        <v>3</v>
      </c>
      <c r="B32" s="7" t="s">
        <v>57</v>
      </c>
      <c r="C32" s="7">
        <v>100</v>
      </c>
    </row>
    <row r="33" spans="1:9" x14ac:dyDescent="0.2">
      <c r="A33" s="6"/>
      <c r="D33" s="7">
        <f>SUM(C30:C32)</f>
        <v>376.79999999999995</v>
      </c>
      <c r="H33" s="7">
        <f>SUM(G30:G32)</f>
        <v>341.25</v>
      </c>
    </row>
    <row r="34" spans="1:9" x14ac:dyDescent="0.2">
      <c r="A34" s="14">
        <v>44197</v>
      </c>
      <c r="B34" s="7" t="s">
        <v>37</v>
      </c>
      <c r="C34" s="7">
        <v>106.8</v>
      </c>
      <c r="E34" s="14">
        <v>44197</v>
      </c>
      <c r="F34" t="s">
        <v>58</v>
      </c>
      <c r="G34" s="7">
        <v>123</v>
      </c>
      <c r="H34" t="s">
        <v>3</v>
      </c>
      <c r="I34" t="s">
        <v>59</v>
      </c>
    </row>
    <row r="35" spans="1:9" x14ac:dyDescent="0.2">
      <c r="A35" s="6"/>
      <c r="B35" s="7" t="s">
        <v>40</v>
      </c>
      <c r="C35" s="7">
        <v>214.9</v>
      </c>
    </row>
    <row r="36" spans="1:9" x14ac:dyDescent="0.2">
      <c r="A36" s="6"/>
      <c r="B36" s="7" t="s">
        <v>60</v>
      </c>
      <c r="C36" s="7">
        <v>1000</v>
      </c>
    </row>
    <row r="37" spans="1:9" x14ac:dyDescent="0.2">
      <c r="A37" s="6"/>
      <c r="B37" s="7" t="s">
        <v>61</v>
      </c>
      <c r="C37" s="7">
        <v>81.7</v>
      </c>
    </row>
    <row r="38" spans="1:9" x14ac:dyDescent="0.2">
      <c r="A38" s="6"/>
      <c r="D38" s="7">
        <f>SUM(C34:C37)</f>
        <v>1403.4</v>
      </c>
      <c r="H38">
        <v>123</v>
      </c>
    </row>
    <row r="39" spans="1:9" x14ac:dyDescent="0.2">
      <c r="A39" s="14">
        <v>44228</v>
      </c>
      <c r="B39" s="7" t="s">
        <v>37</v>
      </c>
      <c r="C39" s="7">
        <v>101.6</v>
      </c>
      <c r="E39" s="14">
        <v>44228</v>
      </c>
      <c r="H39" t="s">
        <v>3</v>
      </c>
    </row>
    <row r="40" spans="1:9" x14ac:dyDescent="0.2">
      <c r="A40" s="6"/>
      <c r="B40" s="7" t="s">
        <v>40</v>
      </c>
      <c r="C40" s="7">
        <v>99.9</v>
      </c>
    </row>
    <row r="41" spans="1:9" x14ac:dyDescent="0.2">
      <c r="A41" s="6"/>
      <c r="D41">
        <v>201.5</v>
      </c>
    </row>
    <row r="42" spans="1:9" x14ac:dyDescent="0.2">
      <c r="A42" s="14">
        <v>44256</v>
      </c>
      <c r="B42" s="7" t="s">
        <v>37</v>
      </c>
      <c r="C42" s="7">
        <v>96.8</v>
      </c>
      <c r="E42" s="14">
        <v>44256</v>
      </c>
      <c r="F42" t="s">
        <v>62</v>
      </c>
      <c r="G42" s="7">
        <v>449</v>
      </c>
      <c r="H42" t="s">
        <v>3</v>
      </c>
      <c r="I42" t="s">
        <v>63</v>
      </c>
    </row>
    <row r="43" spans="1:9" x14ac:dyDescent="0.2">
      <c r="B43" s="7" t="s">
        <v>40</v>
      </c>
      <c r="C43" s="7">
        <v>124.5</v>
      </c>
    </row>
    <row r="44" spans="1:9" x14ac:dyDescent="0.2">
      <c r="B44" s="7" t="s">
        <v>52</v>
      </c>
      <c r="C44" s="7">
        <v>90</v>
      </c>
    </row>
    <row r="45" spans="1:9" x14ac:dyDescent="0.2">
      <c r="B45" s="13" t="s">
        <v>64</v>
      </c>
      <c r="C45" s="13">
        <f>SUM(C4:C44)</f>
        <v>4982.41</v>
      </c>
      <c r="D45" s="8"/>
      <c r="E45" s="1"/>
      <c r="F45" s="24" t="s">
        <v>65</v>
      </c>
      <c r="G45" s="13">
        <f>SUM(G3:G44)</f>
        <v>3913.25</v>
      </c>
      <c r="H45" s="7" t="s">
        <v>3</v>
      </c>
    </row>
    <row r="47" spans="1:9" x14ac:dyDescent="0.2">
      <c r="A47" s="1" t="s">
        <v>66</v>
      </c>
      <c r="B47" s="7">
        <v>3609.2</v>
      </c>
    </row>
    <row r="48" spans="1:9" x14ac:dyDescent="0.2">
      <c r="A48" t="s">
        <v>45</v>
      </c>
      <c r="B48" s="7">
        <v>4982.41</v>
      </c>
    </row>
    <row r="49" spans="1:2" x14ac:dyDescent="0.2">
      <c r="A49" t="s">
        <v>2</v>
      </c>
      <c r="B49" s="7">
        <v>3913.25</v>
      </c>
    </row>
    <row r="50" spans="1:2" x14ac:dyDescent="0.2">
      <c r="A50" s="1" t="s">
        <v>67</v>
      </c>
      <c r="B50" s="7">
        <v>4678.3599999999997</v>
      </c>
    </row>
    <row r="52" spans="1:2" x14ac:dyDescent="0.2">
      <c r="A52" t="s">
        <v>68</v>
      </c>
      <c r="B52" s="23">
        <v>45</v>
      </c>
    </row>
  </sheetData>
  <pageMargins left="0.7" right="0.7" top="0.75" bottom="0.75" header="0.3" footer="0.3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EA46838AD4E346AC2C1B2CEAE6D67A" ma:contentTypeVersion="12" ma:contentTypeDescription="Create a new document." ma:contentTypeScope="" ma:versionID="8f0c9bdaa34b64430e522291d97009c1">
  <xsd:schema xmlns:xsd="http://www.w3.org/2001/XMLSchema" xmlns:xs="http://www.w3.org/2001/XMLSchema" xmlns:p="http://schemas.microsoft.com/office/2006/metadata/properties" xmlns:ns2="cedf5882-b196-44c1-9c67-f857e97ef7bc" xmlns:ns3="fe54cc51-55f4-4757-9ec9-90464548e433" targetNamespace="http://schemas.microsoft.com/office/2006/metadata/properties" ma:root="true" ma:fieldsID="5d53ed44afd74e80707385a0885da747" ns2:_="" ns3:_="">
    <xsd:import namespace="cedf5882-b196-44c1-9c67-f857e97ef7bc"/>
    <xsd:import namespace="fe54cc51-55f4-4757-9ec9-90464548e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df5882-b196-44c1-9c67-f857e97ef7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4cc51-55f4-4757-9ec9-90464548e43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e54cc51-55f4-4757-9ec9-90464548e433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041FB1-C857-4BB4-BB54-D9884D07D6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df5882-b196-44c1-9c67-f857e97ef7bc"/>
    <ds:schemaRef ds:uri="fe54cc51-55f4-4757-9ec9-90464548e4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2B3620-3363-47E2-9F04-2ED0933B7F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C8913A-09DA-4737-A091-87EFA7B65D3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Disco 2019</vt:lpstr>
      <vt:lpstr>2019-20</vt:lpstr>
      <vt:lpstr>2020-21</vt:lpstr>
    </vt:vector>
  </TitlesOfParts>
  <Manager/>
  <Company>Omega Multi Academy Trust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 Earps</dc:creator>
  <cp:keywords/>
  <dc:description/>
  <cp:lastModifiedBy>Microsoft Office User</cp:lastModifiedBy>
  <cp:revision/>
  <dcterms:created xsi:type="dcterms:W3CDTF">2018-12-07T11:45:54Z</dcterms:created>
  <dcterms:modified xsi:type="dcterms:W3CDTF">2021-04-27T19:57:31Z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0x010100C0EA46838AD4E346AC2C1B2CEAE6D67A</vt:lpwstr>
  </property>
  <property fmtid="{D5CDD505-2E9C-101B-9397-08002B2CF9AE}" pid="3" name="Order">
    <vt:r8>1786400</vt:r8>
  </property>
  <property fmtid="{D5CDD505-2E9C-101B-9397-08002B2CF9AE}" pid="4" name="_ExtendedDescription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</Properties>
</file>