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allance\Downloads\"/>
    </mc:Choice>
  </mc:AlternateContent>
  <xr:revisionPtr revIDLastSave="0" documentId="8_{A3E2A8F3-0A9A-44DD-B993-FC6360EB27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ull Year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8" l="1"/>
  <c r="L21" i="8" l="1"/>
  <c r="C15" i="8"/>
  <c r="D15" i="8"/>
  <c r="E15" i="8"/>
  <c r="F15" i="8"/>
  <c r="G15" i="8"/>
  <c r="H15" i="8"/>
  <c r="I15" i="8"/>
  <c r="B15" i="8"/>
  <c r="L22" i="8" l="1"/>
  <c r="L19" i="8"/>
  <c r="B55" i="8"/>
  <c r="C55" i="8"/>
  <c r="D55" i="8"/>
  <c r="E55" i="8"/>
  <c r="F55" i="8"/>
  <c r="I55" i="8"/>
</calcChain>
</file>

<file path=xl/sharedStrings.xml><?xml version="1.0" encoding="utf-8"?>
<sst xmlns="http://schemas.openxmlformats.org/spreadsheetml/2006/main" count="51" uniqueCount="45">
  <si>
    <t>The Samworth Church Academy - Catch Up Funding Tracker  - 2022/2023</t>
  </si>
  <si>
    <t>Academy Pupil Population</t>
  </si>
  <si>
    <t>Intervention</t>
  </si>
  <si>
    <t xml:space="preserve">          Whole School Expenditure</t>
  </si>
  <si>
    <t>Year 7 Spend</t>
  </si>
  <si>
    <t>Year 8 Spend</t>
  </si>
  <si>
    <t>Year 9 Spend</t>
  </si>
  <si>
    <t>Year 10 Spend</t>
  </si>
  <si>
    <t>Year 11 Spend</t>
  </si>
  <si>
    <t>Year 12 Spend</t>
  </si>
  <si>
    <t>Year 13 Spend</t>
  </si>
  <si>
    <t>Year Group</t>
  </si>
  <si>
    <t>Number on Roll</t>
  </si>
  <si>
    <t>121 Costs</t>
  </si>
  <si>
    <t>Year 7</t>
  </si>
  <si>
    <t>Y12 Work Experience Fees</t>
  </si>
  <si>
    <t>Year 8</t>
  </si>
  <si>
    <t>Revision Guides/Textbooks</t>
  </si>
  <si>
    <t>Year 9</t>
  </si>
  <si>
    <t xml:space="preserve">Casy Counselling </t>
  </si>
  <si>
    <t>Year 10</t>
  </si>
  <si>
    <t>National Tutoring Costs</t>
  </si>
  <si>
    <t>Year 11</t>
  </si>
  <si>
    <t>Handwriting Laptops</t>
  </si>
  <si>
    <t>Year 12</t>
  </si>
  <si>
    <t>Unifrog Subscription Match Funding</t>
  </si>
  <si>
    <t>Year 13</t>
  </si>
  <si>
    <t>Catch-Up Coordinators Staffing Costs</t>
  </si>
  <si>
    <t>Total</t>
  </si>
  <si>
    <t>Catch-Up Funding Payment (All Years)</t>
  </si>
  <si>
    <t>Post-16 Catch-Up Fund</t>
  </si>
  <si>
    <t>Total Spending</t>
  </si>
  <si>
    <t>Remaining/Existing Salaries Contribution</t>
  </si>
  <si>
    <t>121 Breakdown (Days)</t>
  </si>
  <si>
    <t>Y7</t>
  </si>
  <si>
    <t>5 days</t>
  </si>
  <si>
    <t>Y8 (En, Ma and Sci)</t>
  </si>
  <si>
    <t>Y9 (En, Ma and Sci)</t>
  </si>
  <si>
    <t>Y10</t>
  </si>
  <si>
    <t xml:space="preserve">Y11 (NT, Hi, Dr, Ma) </t>
  </si>
  <si>
    <t xml:space="preserve">7 days </t>
  </si>
  <si>
    <t>Y12</t>
  </si>
  <si>
    <t>0 days</t>
  </si>
  <si>
    <t>Y13</t>
  </si>
  <si>
    <t>NT = National Tutoring Mentors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</si>
</sst>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wis721 Lt BT"/>
      <family val="2"/>
    </font>
    <font>
      <b/>
      <sz val="16"/>
      <name val="Swis721 Lt BT"/>
      <family val="2"/>
    </font>
    <font>
      <sz val="14"/>
      <name val="Swis721 Lt BT"/>
      <family val="2"/>
    </font>
    <font>
      <sz val="12"/>
      <name val="Swis721 Lt BT"/>
      <family val="2"/>
    </font>
    <font>
      <b/>
      <sz val="12"/>
      <name val="Swis721 Lt BT"/>
      <family val="2"/>
    </font>
    <font>
      <sz val="10"/>
      <name val="Swis721 Lt BT"/>
      <family val="2"/>
    </font>
    <font>
      <b/>
      <u/>
      <sz val="12"/>
      <color theme="1"/>
      <name val="Swis721 Lt BT"/>
      <family val="2"/>
    </font>
    <font>
      <b/>
      <sz val="12"/>
      <color theme="1"/>
      <name val="Swis721 Lt BT"/>
      <family val="2"/>
    </font>
    <font>
      <sz val="12"/>
      <color theme="1"/>
      <name val="Swis721 Lt BT"/>
      <family val="2"/>
    </font>
    <font>
      <b/>
      <sz val="11"/>
      <color theme="1"/>
      <name val="Swis721 Lt BT"/>
      <family val="2"/>
    </font>
    <font>
      <b/>
      <sz val="12"/>
      <color theme="1"/>
      <name val="Swis721 Lt BT"/>
    </font>
    <font>
      <sz val="11"/>
      <color theme="1"/>
      <name val="Swis721 Lt BT"/>
    </font>
    <font>
      <b/>
      <u/>
      <sz val="11"/>
      <color theme="1"/>
      <name val="Swis721 Lt BT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5BD0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0" xfId="0" applyFont="1" applyFill="1"/>
    <xf numFmtId="0" fontId="2" fillId="2" borderId="4" xfId="0" applyFont="1" applyFill="1" applyBorder="1"/>
    <xf numFmtId="0" fontId="2" fillId="2" borderId="0" xfId="0" applyFont="1" applyFill="1" applyAlignment="1">
      <alignment textRotation="18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center" vertical="center" textRotation="180"/>
    </xf>
    <xf numFmtId="0" fontId="6" fillId="3" borderId="9" xfId="0" applyFont="1" applyFill="1" applyBorder="1" applyAlignment="1">
      <alignment horizontal="center" vertical="center" textRotation="180"/>
    </xf>
    <xf numFmtId="0" fontId="5" fillId="2" borderId="0" xfId="0" applyFont="1" applyFill="1" applyAlignment="1">
      <alignment horizontal="center" vertical="center" textRotation="180" wrapText="1"/>
    </xf>
    <xf numFmtId="0" fontId="6" fillId="3" borderId="9" xfId="0" applyFont="1" applyFill="1" applyBorder="1" applyAlignment="1">
      <alignment horizontal="center" vertical="center" textRotation="180" wrapText="1"/>
    </xf>
    <xf numFmtId="0" fontId="2" fillId="5" borderId="10" xfId="0" applyFont="1" applyFill="1" applyBorder="1"/>
    <xf numFmtId="44" fontId="2" fillId="0" borderId="9" xfId="1" applyFont="1" applyFill="1" applyBorder="1"/>
    <xf numFmtId="44" fontId="7" fillId="0" borderId="9" xfId="1" applyFont="1" applyFill="1" applyBorder="1"/>
    <xf numFmtId="0" fontId="6" fillId="3" borderId="9" xfId="0" applyFont="1" applyFill="1" applyBorder="1"/>
    <xf numFmtId="0" fontId="6" fillId="0" borderId="9" xfId="0" applyFont="1" applyBorder="1" applyAlignment="1">
      <alignment horizontal="center"/>
    </xf>
    <xf numFmtId="0" fontId="7" fillId="3" borderId="10" xfId="0" applyFont="1" applyFill="1" applyBorder="1"/>
    <xf numFmtId="0" fontId="2" fillId="3" borderId="10" xfId="0" applyFont="1" applyFill="1" applyBorder="1"/>
    <xf numFmtId="0" fontId="8" fillId="0" borderId="1" xfId="0" applyFont="1" applyBorder="1"/>
    <xf numFmtId="0" fontId="2" fillId="0" borderId="2" xfId="0" applyFont="1" applyBorder="1"/>
    <xf numFmtId="0" fontId="9" fillId="0" borderId="5" xfId="0" applyFont="1" applyBorder="1"/>
    <xf numFmtId="0" fontId="6" fillId="0" borderId="5" xfId="0" applyFont="1" applyBorder="1"/>
    <xf numFmtId="0" fontId="6" fillId="0" borderId="0" xfId="0" applyFont="1"/>
    <xf numFmtId="164" fontId="2" fillId="0" borderId="0" xfId="0" applyNumberFormat="1" applyFont="1"/>
    <xf numFmtId="0" fontId="5" fillId="0" borderId="5" xfId="0" applyFont="1" applyBorder="1"/>
    <xf numFmtId="0" fontId="10" fillId="0" borderId="5" xfId="0" applyFont="1" applyBorder="1"/>
    <xf numFmtId="0" fontId="7" fillId="5" borderId="10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2" fillId="4" borderId="0" xfId="0" applyFont="1" applyFill="1"/>
    <xf numFmtId="0" fontId="9" fillId="0" borderId="6" xfId="0" applyFont="1" applyBorder="1"/>
    <xf numFmtId="0" fontId="2" fillId="0" borderId="7" xfId="0" applyFont="1" applyBorder="1"/>
    <xf numFmtId="8" fontId="2" fillId="0" borderId="0" xfId="0" applyNumberFormat="1" applyFont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2" fillId="0" borderId="9" xfId="0" applyFont="1" applyBorder="1"/>
    <xf numFmtId="0" fontId="2" fillId="0" borderId="5" xfId="0" applyFont="1" applyBorder="1"/>
    <xf numFmtId="44" fontId="2" fillId="0" borderId="0" xfId="0" applyNumberFormat="1" applyFont="1"/>
    <xf numFmtId="44" fontId="10" fillId="0" borderId="0" xfId="0" applyNumberFormat="1" applyFont="1"/>
    <xf numFmtId="0" fontId="2" fillId="4" borderId="5" xfId="0" applyFont="1" applyFill="1" applyBorder="1"/>
    <xf numFmtId="9" fontId="2" fillId="0" borderId="0" xfId="0" applyNumberFormat="1" applyFont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6" fillId="0" borderId="0" xfId="0" applyFont="1" applyAlignment="1">
      <alignment horizontal="center" vertical="center" textRotation="180" wrapText="1"/>
    </xf>
    <xf numFmtId="6" fontId="2" fillId="0" borderId="2" xfId="0" applyNumberFormat="1" applyFont="1" applyBorder="1"/>
    <xf numFmtId="6" fontId="2" fillId="0" borderId="0" xfId="0" applyNumberFormat="1" applyFont="1"/>
    <xf numFmtId="6" fontId="5" fillId="0" borderId="0" xfId="0" applyNumberFormat="1" applyFont="1"/>
    <xf numFmtId="6" fontId="2" fillId="0" borderId="9" xfId="1" applyNumberFormat="1" applyFont="1" applyFill="1" applyBorder="1"/>
    <xf numFmtId="0" fontId="2" fillId="5" borderId="0" xfId="0" applyFont="1" applyFill="1"/>
    <xf numFmtId="0" fontId="12" fillId="0" borderId="5" xfId="0" applyFont="1" applyBorder="1"/>
    <xf numFmtId="0" fontId="13" fillId="0" borderId="0" xfId="0" applyFont="1"/>
    <xf numFmtId="0" fontId="14" fillId="5" borderId="10" xfId="0" applyFont="1" applyFill="1" applyBorder="1"/>
    <xf numFmtId="0" fontId="2" fillId="2" borderId="15" xfId="0" applyFont="1" applyFill="1" applyBorder="1"/>
    <xf numFmtId="44" fontId="2" fillId="0" borderId="0" xfId="1" applyFont="1" applyFill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5BD0FF"/>
      <color rgb="FFCCFFFF"/>
      <color rgb="FF66CCFF"/>
      <color rgb="FF66FFFF"/>
      <color rgb="FF00A7E2"/>
      <color rgb="FF33CCFF"/>
      <color rgb="FF3399FF"/>
      <color rgb="FF6699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topLeftCell="A7" zoomScale="90" zoomScaleNormal="90" workbookViewId="0">
      <selection activeCell="K32" sqref="K32"/>
    </sheetView>
  </sheetViews>
  <sheetFormatPr defaultColWidth="9.140625" defaultRowHeight="14.25"/>
  <cols>
    <col min="1" max="1" width="33" style="4" bestFit="1" customWidth="1"/>
    <col min="2" max="2" width="14" style="4" bestFit="1" customWidth="1"/>
    <col min="3" max="6" width="12.7109375" style="4" bestFit="1" customWidth="1"/>
    <col min="7" max="8" width="12.7109375" style="4" customWidth="1"/>
    <col min="9" max="9" width="13.42578125" style="4" bestFit="1" customWidth="1"/>
    <col min="10" max="10" width="9.140625" style="4"/>
    <col min="11" max="11" width="41.7109375" style="4" bestFit="1" customWidth="1"/>
    <col min="12" max="12" width="22.7109375" style="4" bestFit="1" customWidth="1"/>
    <col min="13" max="13" width="9.140625" style="4"/>
    <col min="14" max="14" width="15.5703125" style="4" bestFit="1" customWidth="1"/>
    <col min="15" max="16384" width="9.140625" style="4"/>
  </cols>
  <sheetData>
    <row r="1" spans="1:1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14.25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5"/>
      <c r="K2" s="67" t="s">
        <v>1</v>
      </c>
      <c r="L2" s="67"/>
      <c r="M2" s="6"/>
    </row>
    <row r="3" spans="1:14" ht="14.25" customHeight="1">
      <c r="A3" s="63"/>
      <c r="B3" s="64"/>
      <c r="C3" s="64"/>
      <c r="D3" s="64"/>
      <c r="E3" s="64"/>
      <c r="F3" s="64"/>
      <c r="G3" s="64"/>
      <c r="H3" s="64"/>
      <c r="I3" s="64"/>
      <c r="J3" s="5"/>
      <c r="K3" s="67"/>
      <c r="L3" s="67"/>
      <c r="M3" s="6"/>
    </row>
    <row r="4" spans="1:14" ht="14.25" customHeight="1">
      <c r="A4" s="65"/>
      <c r="B4" s="66"/>
      <c r="C4" s="66"/>
      <c r="D4" s="66"/>
      <c r="E4" s="66"/>
      <c r="F4" s="66"/>
      <c r="G4" s="66"/>
      <c r="H4" s="66"/>
      <c r="I4" s="66"/>
      <c r="J4" s="7"/>
      <c r="K4" s="67"/>
      <c r="L4" s="67"/>
      <c r="M4" s="6"/>
    </row>
    <row r="5" spans="1:14" ht="18">
      <c r="A5" s="8"/>
      <c r="B5" s="9"/>
      <c r="C5" s="9"/>
      <c r="D5" s="9"/>
      <c r="E5" s="9"/>
      <c r="F5" s="9"/>
      <c r="G5" s="9"/>
      <c r="H5" s="9"/>
      <c r="I5" s="9"/>
      <c r="J5" s="7"/>
      <c r="K5" s="10"/>
      <c r="L5" s="10"/>
      <c r="M5" s="6"/>
    </row>
    <row r="6" spans="1:14" ht="193.5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3"/>
      <c r="K6" s="14" t="s">
        <v>11</v>
      </c>
      <c r="L6" s="14" t="s">
        <v>12</v>
      </c>
      <c r="M6" s="6"/>
      <c r="N6" s="50"/>
    </row>
    <row r="7" spans="1:14" ht="15.75">
      <c r="A7" s="15" t="s">
        <v>13</v>
      </c>
      <c r="B7" s="16">
        <v>3322</v>
      </c>
      <c r="C7" s="16">
        <v>500</v>
      </c>
      <c r="D7" s="16">
        <v>500</v>
      </c>
      <c r="E7" s="16">
        <v>500</v>
      </c>
      <c r="F7" s="16">
        <v>500</v>
      </c>
      <c r="G7" s="16">
        <v>666</v>
      </c>
      <c r="H7" s="16">
        <v>0</v>
      </c>
      <c r="I7" s="16">
        <v>666</v>
      </c>
      <c r="J7" s="5"/>
      <c r="K7" s="18" t="s">
        <v>14</v>
      </c>
      <c r="L7" s="19">
        <v>180</v>
      </c>
      <c r="M7" s="6"/>
    </row>
    <row r="8" spans="1:14" ht="15.75">
      <c r="A8" s="55" t="s">
        <v>15</v>
      </c>
      <c r="B8" s="60">
        <v>6100</v>
      </c>
      <c r="C8" s="16"/>
      <c r="D8" s="16"/>
      <c r="E8" s="16"/>
      <c r="F8" s="16"/>
      <c r="G8" s="16"/>
      <c r="H8" s="16">
        <v>6100</v>
      </c>
      <c r="I8" s="16"/>
      <c r="J8" s="5"/>
      <c r="K8" s="18" t="s">
        <v>16</v>
      </c>
      <c r="L8" s="19">
        <v>181</v>
      </c>
      <c r="M8" s="6"/>
    </row>
    <row r="9" spans="1:14" ht="15.75">
      <c r="A9" s="55" t="s">
        <v>17</v>
      </c>
      <c r="B9" s="52">
        <v>1632</v>
      </c>
      <c r="C9" s="16"/>
      <c r="D9" s="16"/>
      <c r="E9" s="16"/>
      <c r="F9" s="16"/>
      <c r="G9" s="54"/>
      <c r="H9" s="16"/>
      <c r="I9" s="16">
        <v>1500</v>
      </c>
      <c r="J9" s="5"/>
      <c r="K9" s="18" t="s">
        <v>18</v>
      </c>
      <c r="L9" s="19">
        <v>181</v>
      </c>
      <c r="M9" s="6"/>
    </row>
    <row r="10" spans="1:14" ht="15.75">
      <c r="A10" s="21" t="s">
        <v>19</v>
      </c>
      <c r="B10" s="16">
        <v>26125</v>
      </c>
      <c r="C10" s="16">
        <v>5225</v>
      </c>
      <c r="D10" s="16">
        <v>5225</v>
      </c>
      <c r="E10" s="16">
        <v>5225</v>
      </c>
      <c r="F10" s="16">
        <v>5225</v>
      </c>
      <c r="G10" s="16">
        <v>5225</v>
      </c>
      <c r="H10" s="16">
        <v>5225</v>
      </c>
      <c r="I10" s="16">
        <v>5225</v>
      </c>
      <c r="J10" s="5"/>
      <c r="K10" s="18" t="s">
        <v>20</v>
      </c>
      <c r="L10" s="19">
        <v>193</v>
      </c>
      <c r="M10" s="6"/>
    </row>
    <row r="11" spans="1:14" ht="15.75">
      <c r="A11" s="21" t="s">
        <v>21</v>
      </c>
      <c r="B11" s="16">
        <v>2100</v>
      </c>
      <c r="C11" s="16"/>
      <c r="D11" s="16"/>
      <c r="E11" s="16"/>
      <c r="F11" s="16"/>
      <c r="G11" s="16">
        <v>2100</v>
      </c>
      <c r="H11" s="16"/>
      <c r="I11" s="16"/>
      <c r="J11" s="5"/>
      <c r="K11" s="18" t="s">
        <v>22</v>
      </c>
      <c r="L11" s="19">
        <v>181</v>
      </c>
      <c r="M11" s="6"/>
    </row>
    <row r="12" spans="1:14" ht="15.75">
      <c r="A12" s="21" t="s">
        <v>23</v>
      </c>
      <c r="B12" s="16">
        <v>3078</v>
      </c>
      <c r="C12" s="16"/>
      <c r="D12" s="16"/>
      <c r="E12" s="16"/>
      <c r="F12" s="16"/>
      <c r="G12" s="16">
        <v>1539</v>
      </c>
      <c r="H12" s="16"/>
      <c r="I12" s="16">
        <v>1539</v>
      </c>
      <c r="J12" s="5"/>
      <c r="K12" s="18" t="s">
        <v>24</v>
      </c>
      <c r="L12" s="19">
        <v>74</v>
      </c>
      <c r="M12" s="6"/>
    </row>
    <row r="13" spans="1:14" ht="15.75">
      <c r="A13" s="21" t="s">
        <v>25</v>
      </c>
      <c r="B13" s="16">
        <v>1050</v>
      </c>
      <c r="C13" s="16"/>
      <c r="D13" s="16">
        <v>175</v>
      </c>
      <c r="E13" s="16">
        <v>175</v>
      </c>
      <c r="F13" s="16">
        <v>175</v>
      </c>
      <c r="G13" s="16">
        <v>175</v>
      </c>
      <c r="H13" s="16">
        <v>175</v>
      </c>
      <c r="I13" s="16">
        <v>175</v>
      </c>
      <c r="J13" s="5"/>
      <c r="K13" s="18" t="s">
        <v>26</v>
      </c>
      <c r="L13" s="19">
        <v>56</v>
      </c>
      <c r="M13" s="6"/>
    </row>
    <row r="14" spans="1:14" ht="15.75">
      <c r="A14" s="15" t="s">
        <v>27</v>
      </c>
      <c r="B14" s="54">
        <v>24113</v>
      </c>
      <c r="C14" s="16">
        <v>3500</v>
      </c>
      <c r="D14" s="16">
        <v>3500</v>
      </c>
      <c r="E14" s="16">
        <v>3500</v>
      </c>
      <c r="F14" s="16">
        <v>3500</v>
      </c>
      <c r="G14" s="54">
        <v>3500</v>
      </c>
      <c r="H14" s="16">
        <v>3500</v>
      </c>
      <c r="I14" s="16">
        <v>3113</v>
      </c>
      <c r="J14" s="5"/>
      <c r="K14" s="18" t="s">
        <v>28</v>
      </c>
      <c r="L14" s="19">
        <f>SUM(L7:L13)</f>
        <v>1046</v>
      </c>
      <c r="M14" s="6"/>
    </row>
    <row r="15" spans="1:14" ht="15.75" thickBot="1">
      <c r="A15" s="58" t="s">
        <v>28</v>
      </c>
      <c r="B15" s="16">
        <f t="shared" ref="B15:I15" si="0">SUM(B7:B14)</f>
        <v>67520</v>
      </c>
      <c r="C15" s="16">
        <f t="shared" si="0"/>
        <v>9225</v>
      </c>
      <c r="D15" s="16">
        <f t="shared" si="0"/>
        <v>9400</v>
      </c>
      <c r="E15" s="16">
        <f t="shared" si="0"/>
        <v>9400</v>
      </c>
      <c r="F15" s="16">
        <f t="shared" si="0"/>
        <v>9400</v>
      </c>
      <c r="G15" s="16">
        <f t="shared" si="0"/>
        <v>13205</v>
      </c>
      <c r="H15" s="16">
        <f t="shared" si="0"/>
        <v>15000</v>
      </c>
      <c r="I15" s="16">
        <f t="shared" si="0"/>
        <v>12218</v>
      </c>
      <c r="J15" s="5"/>
      <c r="K15" s="5"/>
      <c r="L15" s="5"/>
      <c r="M15" s="6"/>
    </row>
    <row r="16" spans="1:14" ht="15.75">
      <c r="A16" s="15"/>
      <c r="B16" s="16"/>
      <c r="C16" s="16"/>
      <c r="D16" s="16"/>
      <c r="E16" s="16"/>
      <c r="F16" s="16"/>
      <c r="G16" s="16"/>
      <c r="H16" s="16"/>
      <c r="I16" s="16"/>
      <c r="J16" s="5"/>
      <c r="K16" s="22" t="s">
        <v>29</v>
      </c>
      <c r="L16" s="51">
        <v>67860</v>
      </c>
      <c r="M16" s="59"/>
    </row>
    <row r="17" spans="1:14" ht="15.75">
      <c r="A17" s="15"/>
      <c r="B17" s="16"/>
      <c r="C17" s="16"/>
      <c r="D17" s="16"/>
      <c r="E17" s="16"/>
      <c r="F17" s="16"/>
      <c r="G17" s="16"/>
      <c r="H17" s="16"/>
      <c r="I17" s="16"/>
      <c r="J17" s="5"/>
      <c r="K17" s="24" t="s">
        <v>30</v>
      </c>
      <c r="L17" s="52">
        <v>6600</v>
      </c>
      <c r="M17" s="59"/>
    </row>
    <row r="18" spans="1:14" ht="15.75">
      <c r="A18" s="15"/>
      <c r="B18" s="16"/>
      <c r="C18" s="16"/>
      <c r="D18" s="16"/>
      <c r="E18" s="16"/>
      <c r="F18" s="16"/>
      <c r="G18" s="16"/>
      <c r="H18" s="16"/>
      <c r="I18" s="16"/>
      <c r="J18" s="5"/>
      <c r="K18" s="25"/>
      <c r="L18" s="26"/>
      <c r="M18" s="59"/>
      <c r="N18" s="27"/>
    </row>
    <row r="19" spans="1:14" ht="15">
      <c r="A19" s="21"/>
      <c r="B19" s="16"/>
      <c r="C19" s="16"/>
      <c r="D19" s="16"/>
      <c r="E19" s="16"/>
      <c r="F19" s="16"/>
      <c r="G19" s="16"/>
      <c r="H19" s="16"/>
      <c r="I19" s="16"/>
      <c r="J19" s="5"/>
      <c r="K19" s="28" t="s">
        <v>28</v>
      </c>
      <c r="L19" s="53">
        <f>SUM(L16:L18)</f>
        <v>74460</v>
      </c>
      <c r="M19" s="59"/>
      <c r="N19" s="27"/>
    </row>
    <row r="20" spans="1:14" ht="15.75">
      <c r="A20" s="21"/>
      <c r="B20" s="16"/>
      <c r="C20" s="16"/>
      <c r="D20" s="16"/>
      <c r="E20" s="16"/>
      <c r="F20" s="16"/>
      <c r="G20" s="16"/>
      <c r="H20" s="16"/>
      <c r="I20" s="16"/>
      <c r="J20" s="5"/>
      <c r="K20" s="24"/>
      <c r="M20" s="59"/>
    </row>
    <row r="21" spans="1:14" ht="15">
      <c r="A21" s="15"/>
      <c r="B21" s="16"/>
      <c r="C21" s="16"/>
      <c r="D21" s="16"/>
      <c r="E21" s="16"/>
      <c r="F21" s="16"/>
      <c r="G21" s="16"/>
      <c r="H21" s="16"/>
      <c r="I21" s="16"/>
      <c r="J21" s="5"/>
      <c r="K21" s="29" t="s">
        <v>31</v>
      </c>
      <c r="L21" s="43">
        <f>SUM(B7:B14)</f>
        <v>67520</v>
      </c>
      <c r="M21" s="59"/>
    </row>
    <row r="22" spans="1:14" ht="15.75">
      <c r="A22" s="21"/>
      <c r="B22" s="16"/>
      <c r="C22" s="16"/>
      <c r="D22" s="16"/>
      <c r="E22" s="16"/>
      <c r="F22" s="16"/>
      <c r="G22" s="16"/>
      <c r="H22" s="16"/>
      <c r="I22" s="16"/>
      <c r="J22" s="5"/>
      <c r="K22" s="24" t="s">
        <v>32</v>
      </c>
      <c r="L22" s="36">
        <f>L16-L21</f>
        <v>340</v>
      </c>
      <c r="M22" s="59"/>
    </row>
    <row r="23" spans="1:14" ht="15.75">
      <c r="A23" s="30"/>
      <c r="B23" s="16"/>
      <c r="C23" s="16"/>
      <c r="D23" s="16"/>
      <c r="E23" s="16"/>
      <c r="F23" s="16"/>
      <c r="G23" s="16"/>
      <c r="H23" s="16"/>
      <c r="I23" s="16"/>
      <c r="J23" s="5"/>
      <c r="K23" s="25"/>
      <c r="L23" s="26"/>
      <c r="M23" s="59"/>
    </row>
    <row r="24" spans="1:14" ht="16.5" thickBot="1">
      <c r="A24" s="30"/>
      <c r="B24" s="16"/>
      <c r="C24" s="16"/>
      <c r="D24" s="16"/>
      <c r="E24" s="16"/>
      <c r="F24" s="16"/>
      <c r="G24" s="16"/>
      <c r="H24" s="16"/>
      <c r="I24" s="16"/>
      <c r="J24" s="5"/>
      <c r="K24" s="31"/>
      <c r="L24" s="32"/>
      <c r="M24" s="59"/>
    </row>
    <row r="25" spans="1:14" ht="15" thickBot="1">
      <c r="A25" s="30"/>
      <c r="B25" s="16"/>
      <c r="C25" s="16"/>
      <c r="D25" s="16"/>
      <c r="E25" s="16"/>
      <c r="F25" s="16"/>
      <c r="G25" s="16"/>
      <c r="H25" s="16"/>
      <c r="I25" s="16"/>
      <c r="J25" s="5"/>
      <c r="K25" s="33"/>
      <c r="L25" s="33"/>
      <c r="M25" s="6"/>
    </row>
    <row r="26" spans="1:14" ht="15.75">
      <c r="A26" s="30"/>
      <c r="B26" s="16"/>
      <c r="C26" s="16"/>
      <c r="D26" s="16"/>
      <c r="E26" s="16"/>
      <c r="F26" s="16"/>
      <c r="G26" s="16"/>
      <c r="H26" s="16"/>
      <c r="I26" s="16"/>
      <c r="J26" s="5"/>
      <c r="K26" s="22" t="s">
        <v>33</v>
      </c>
      <c r="L26" s="23"/>
      <c r="M26" s="59"/>
    </row>
    <row r="27" spans="1:14" ht="15.75">
      <c r="A27" s="20"/>
      <c r="B27" s="17"/>
      <c r="C27" s="16"/>
      <c r="D27" s="16"/>
      <c r="E27" s="16"/>
      <c r="F27" s="16"/>
      <c r="G27" s="16"/>
      <c r="H27" s="16"/>
      <c r="I27" s="16"/>
      <c r="J27" s="5"/>
      <c r="K27" s="24" t="s">
        <v>34</v>
      </c>
      <c r="L27" s="57" t="s">
        <v>35</v>
      </c>
      <c r="M27" s="59"/>
    </row>
    <row r="28" spans="1:14" ht="15.75">
      <c r="A28" s="15"/>
      <c r="B28" s="16"/>
      <c r="C28" s="16"/>
      <c r="D28" s="16"/>
      <c r="E28" s="16"/>
      <c r="F28" s="16"/>
      <c r="G28" s="16"/>
      <c r="H28" s="16"/>
      <c r="I28" s="16"/>
      <c r="J28" s="5"/>
      <c r="K28" s="24" t="s">
        <v>36</v>
      </c>
      <c r="L28" s="57" t="s">
        <v>35</v>
      </c>
      <c r="M28" s="59"/>
    </row>
    <row r="29" spans="1:14" ht="15.75">
      <c r="A29" s="15"/>
      <c r="B29" s="17"/>
      <c r="C29" s="16"/>
      <c r="D29" s="16"/>
      <c r="E29" s="16"/>
      <c r="F29" s="16"/>
      <c r="G29" s="16"/>
      <c r="H29" s="16"/>
      <c r="I29" s="16"/>
      <c r="J29" s="5"/>
      <c r="K29" s="56" t="s">
        <v>37</v>
      </c>
      <c r="L29" s="57" t="s">
        <v>35</v>
      </c>
      <c r="M29" s="59"/>
    </row>
    <row r="30" spans="1:14" ht="15.75">
      <c r="A30" s="15"/>
      <c r="B30" s="16"/>
      <c r="C30" s="16"/>
      <c r="D30" s="16"/>
      <c r="E30" s="16"/>
      <c r="F30" s="16"/>
      <c r="G30" s="16"/>
      <c r="H30" s="16"/>
      <c r="I30" s="16"/>
      <c r="J30" s="5"/>
      <c r="K30" s="56" t="s">
        <v>38</v>
      </c>
      <c r="L30" s="57" t="s">
        <v>35</v>
      </c>
      <c r="M30" s="59"/>
    </row>
    <row r="31" spans="1:14" ht="15.75">
      <c r="A31" s="21"/>
      <c r="B31" s="16"/>
      <c r="C31" s="16"/>
      <c r="D31" s="16"/>
      <c r="E31" s="16"/>
      <c r="F31" s="16"/>
      <c r="G31" s="16"/>
      <c r="H31" s="16"/>
      <c r="I31" s="16"/>
      <c r="J31" s="5"/>
      <c r="K31" s="56" t="s">
        <v>39</v>
      </c>
      <c r="L31" s="4" t="s">
        <v>40</v>
      </c>
      <c r="M31" s="59"/>
    </row>
    <row r="32" spans="1:14" ht="15.75">
      <c r="A32" s="21"/>
      <c r="B32" s="16"/>
      <c r="C32" s="16"/>
      <c r="D32" s="16"/>
      <c r="E32" s="16"/>
      <c r="F32" s="16"/>
      <c r="G32" s="16"/>
      <c r="H32" s="16"/>
      <c r="I32" s="16"/>
      <c r="J32" s="5"/>
      <c r="K32" s="56" t="s">
        <v>41</v>
      </c>
      <c r="L32" s="4" t="s">
        <v>42</v>
      </c>
      <c r="M32" s="59"/>
    </row>
    <row r="33" spans="1:14" ht="15.75">
      <c r="A33" s="21"/>
      <c r="B33" s="16"/>
      <c r="C33" s="16"/>
      <c r="D33" s="16"/>
      <c r="E33" s="16"/>
      <c r="F33" s="16"/>
      <c r="G33" s="16"/>
      <c r="H33" s="16"/>
      <c r="I33" s="16"/>
      <c r="J33" s="5"/>
      <c r="K33" s="56" t="s">
        <v>43</v>
      </c>
      <c r="L33" s="4" t="s">
        <v>40</v>
      </c>
      <c r="M33" s="59"/>
    </row>
    <row r="34" spans="1:14" ht="15">
      <c r="A34" s="21"/>
      <c r="B34" s="16"/>
      <c r="C34" s="16"/>
      <c r="D34" s="16"/>
      <c r="E34" s="16"/>
      <c r="F34" s="16"/>
      <c r="G34" s="16"/>
      <c r="H34" s="16"/>
      <c r="I34" s="16"/>
      <c r="J34" s="5"/>
      <c r="K34" s="29"/>
      <c r="M34" s="59"/>
    </row>
    <row r="35" spans="1:14" ht="16.5" thickBot="1">
      <c r="A35" s="21"/>
      <c r="B35" s="16"/>
      <c r="C35" s="16"/>
      <c r="D35" s="16"/>
      <c r="E35" s="16"/>
      <c r="F35" s="16"/>
      <c r="G35" s="16"/>
      <c r="H35" s="16"/>
      <c r="I35" s="16"/>
      <c r="J35" s="5"/>
      <c r="K35" s="34" t="s">
        <v>44</v>
      </c>
      <c r="L35" s="35"/>
      <c r="M35" s="59"/>
    </row>
    <row r="36" spans="1:14">
      <c r="A36" s="15"/>
      <c r="B36" s="16"/>
      <c r="C36" s="16"/>
      <c r="D36" s="16"/>
      <c r="E36" s="16"/>
      <c r="F36" s="16"/>
      <c r="G36" s="16"/>
      <c r="H36" s="16"/>
      <c r="I36" s="16"/>
      <c r="J36" s="5"/>
      <c r="K36" s="33"/>
      <c r="L36" s="33"/>
      <c r="M36" s="6"/>
    </row>
    <row r="37" spans="1:14">
      <c r="A37" s="21"/>
      <c r="B37" s="16"/>
      <c r="C37" s="16"/>
      <c r="D37" s="16"/>
      <c r="E37" s="16"/>
      <c r="F37" s="16"/>
      <c r="G37" s="16"/>
      <c r="H37" s="16"/>
      <c r="I37" s="16"/>
      <c r="J37" s="5"/>
      <c r="K37" s="33"/>
      <c r="L37" s="33"/>
      <c r="M37" s="6"/>
    </row>
    <row r="38" spans="1:14" ht="15.75">
      <c r="A38" s="30"/>
      <c r="B38" s="16"/>
      <c r="C38" s="16"/>
      <c r="D38" s="16"/>
      <c r="E38" s="16"/>
      <c r="F38" s="16"/>
      <c r="G38" s="16"/>
      <c r="H38" s="16"/>
      <c r="I38" s="16"/>
      <c r="J38" s="5"/>
      <c r="K38" s="37"/>
      <c r="L38" s="33"/>
      <c r="M38" s="6"/>
    </row>
    <row r="39" spans="1:14" ht="15.75">
      <c r="A39" s="30"/>
      <c r="B39" s="16"/>
      <c r="C39" s="16"/>
      <c r="D39" s="16"/>
      <c r="E39" s="16"/>
      <c r="F39" s="16"/>
      <c r="G39" s="16"/>
      <c r="H39" s="16"/>
      <c r="I39" s="16"/>
      <c r="J39" s="5"/>
      <c r="K39" s="38"/>
      <c r="L39" s="33"/>
      <c r="M39" s="6"/>
    </row>
    <row r="40" spans="1:14" ht="15">
      <c r="A40" s="30"/>
      <c r="B40" s="16"/>
      <c r="C40" s="16"/>
      <c r="D40" s="16"/>
      <c r="E40" s="16"/>
      <c r="F40" s="16"/>
      <c r="G40" s="16"/>
      <c r="H40" s="16"/>
      <c r="I40" s="16"/>
      <c r="J40" s="5"/>
      <c r="K40" s="39"/>
      <c r="L40" s="33"/>
      <c r="M40" s="6"/>
    </row>
    <row r="41" spans="1:14" ht="15">
      <c r="A41" s="20"/>
      <c r="B41" s="16"/>
      <c r="C41" s="16"/>
      <c r="D41" s="16"/>
      <c r="E41" s="16"/>
      <c r="F41" s="16"/>
      <c r="G41" s="16"/>
      <c r="H41" s="16"/>
      <c r="I41" s="16"/>
      <c r="J41" s="5"/>
      <c r="K41" s="39"/>
      <c r="L41" s="33"/>
      <c r="M41" s="6"/>
    </row>
    <row r="42" spans="1:14" ht="15.75">
      <c r="A42" s="30"/>
      <c r="B42" s="16"/>
      <c r="C42" s="16"/>
      <c r="D42" s="16"/>
      <c r="E42" s="16"/>
      <c r="F42" s="16"/>
      <c r="G42" s="16"/>
      <c r="H42" s="16"/>
      <c r="I42" s="16"/>
      <c r="J42" s="5"/>
      <c r="K42" s="38"/>
      <c r="L42" s="40"/>
      <c r="M42" s="6"/>
    </row>
    <row r="43" spans="1:14" ht="15.75">
      <c r="A43" s="30"/>
      <c r="B43" s="16"/>
      <c r="C43" s="16"/>
      <c r="D43" s="16"/>
      <c r="E43" s="16"/>
      <c r="F43" s="16"/>
      <c r="G43" s="16"/>
      <c r="H43" s="16"/>
      <c r="I43" s="16"/>
      <c r="J43" s="5"/>
      <c r="K43" s="38"/>
      <c r="L43" s="33"/>
      <c r="M43" s="6"/>
    </row>
    <row r="44" spans="1:14" ht="15">
      <c r="A44" s="20"/>
      <c r="B44" s="17"/>
      <c r="C44" s="17"/>
      <c r="D44" s="16"/>
      <c r="E44" s="16"/>
      <c r="F44" s="16"/>
      <c r="G44" s="16"/>
      <c r="H44" s="16"/>
      <c r="I44" s="16"/>
      <c r="J44" s="5"/>
      <c r="K44" s="39"/>
      <c r="L44" s="39"/>
      <c r="M44" s="6"/>
    </row>
    <row r="45" spans="1:14" ht="15">
      <c r="A45" s="20"/>
      <c r="B45" s="17"/>
      <c r="C45" s="17"/>
      <c r="D45" s="16"/>
      <c r="E45" s="16"/>
      <c r="F45" s="16"/>
      <c r="G45" s="16"/>
      <c r="H45" s="16"/>
      <c r="I45" s="16"/>
      <c r="J45" s="5"/>
      <c r="K45" s="39"/>
      <c r="L45" s="33"/>
      <c r="M45" s="6"/>
    </row>
    <row r="46" spans="1:14" ht="15">
      <c r="A46" s="30"/>
      <c r="B46" s="17"/>
      <c r="C46" s="17"/>
      <c r="D46" s="16"/>
      <c r="E46" s="16"/>
      <c r="F46" s="16"/>
      <c r="G46" s="16"/>
      <c r="H46" s="16"/>
      <c r="I46" s="16"/>
      <c r="J46" s="5"/>
      <c r="K46" s="39"/>
      <c r="L46" s="33"/>
      <c r="M46" s="6"/>
    </row>
    <row r="47" spans="1:14" ht="15">
      <c r="A47" s="20"/>
      <c r="B47" s="17"/>
      <c r="C47" s="17"/>
      <c r="D47" s="16"/>
      <c r="E47" s="16"/>
      <c r="F47" s="16"/>
      <c r="G47" s="16"/>
      <c r="H47" s="16"/>
      <c r="I47" s="16"/>
      <c r="J47" s="5"/>
      <c r="K47" s="39"/>
      <c r="L47" s="33"/>
      <c r="M47" s="6"/>
      <c r="N47" s="27"/>
    </row>
    <row r="48" spans="1:14" ht="15">
      <c r="A48" s="30"/>
      <c r="B48" s="17"/>
      <c r="C48" s="17"/>
      <c r="D48" s="16"/>
      <c r="E48" s="16"/>
      <c r="F48" s="16"/>
      <c r="G48" s="16"/>
      <c r="H48" s="16"/>
      <c r="I48" s="16"/>
      <c r="J48" s="5"/>
      <c r="K48" s="39"/>
      <c r="L48" s="33"/>
      <c r="M48" s="6"/>
      <c r="N48" s="36"/>
    </row>
    <row r="49" spans="1:14" ht="15">
      <c r="A49" s="20"/>
      <c r="B49" s="17"/>
      <c r="C49" s="17"/>
      <c r="D49" s="16"/>
      <c r="E49" s="16"/>
      <c r="F49" s="16"/>
      <c r="G49" s="16"/>
      <c r="H49" s="16"/>
      <c r="I49" s="16"/>
      <c r="J49" s="5"/>
      <c r="K49" s="39"/>
      <c r="L49" s="33"/>
      <c r="M49" s="6"/>
      <c r="N49" s="36"/>
    </row>
    <row r="50" spans="1:14" ht="15">
      <c r="A50" s="20"/>
      <c r="B50" s="17"/>
      <c r="C50" s="17"/>
      <c r="D50" s="16"/>
      <c r="E50" s="16"/>
      <c r="F50" s="16"/>
      <c r="G50" s="16"/>
      <c r="H50" s="16"/>
      <c r="I50" s="16"/>
      <c r="J50" s="5"/>
      <c r="K50" s="39"/>
      <c r="L50" s="33"/>
      <c r="M50" s="6"/>
    </row>
    <row r="51" spans="1:14" ht="15" thickBot="1">
      <c r="A51" s="20"/>
      <c r="B51" s="17"/>
      <c r="C51" s="17"/>
      <c r="D51" s="16"/>
      <c r="E51" s="16"/>
      <c r="F51" s="16"/>
      <c r="G51" s="16"/>
      <c r="H51" s="16"/>
      <c r="I51" s="16"/>
      <c r="J51" s="5"/>
      <c r="K51" s="48"/>
      <c r="L51" s="48"/>
      <c r="M51" s="6"/>
    </row>
    <row r="52" spans="1:14">
      <c r="A52" s="20"/>
      <c r="B52" s="17"/>
      <c r="C52" s="17"/>
      <c r="D52" s="16"/>
      <c r="E52" s="16"/>
      <c r="F52" s="16"/>
      <c r="G52" s="16"/>
      <c r="H52" s="16"/>
      <c r="I52" s="16"/>
      <c r="J52" s="5"/>
      <c r="M52" s="6"/>
    </row>
    <row r="53" spans="1:14">
      <c r="A53" s="20"/>
      <c r="B53" s="17"/>
      <c r="C53" s="17"/>
      <c r="D53" s="16"/>
      <c r="E53" s="16"/>
      <c r="F53" s="16"/>
      <c r="G53" s="16"/>
      <c r="H53" s="16"/>
      <c r="I53" s="16"/>
      <c r="J53" s="5"/>
      <c r="M53" s="6"/>
    </row>
    <row r="54" spans="1:14">
      <c r="A54" s="21"/>
      <c r="B54" s="17"/>
      <c r="C54" s="41"/>
      <c r="D54" s="41"/>
      <c r="E54" s="41"/>
      <c r="F54" s="41"/>
      <c r="G54" s="41"/>
      <c r="H54" s="41"/>
      <c r="I54" s="41"/>
      <c r="J54" s="5"/>
      <c r="M54" s="6"/>
    </row>
    <row r="55" spans="1:14">
      <c r="A55" s="42"/>
      <c r="B55" s="43">
        <f t="shared" ref="B55:I55" si="1">SUM(B7:B54)</f>
        <v>135040</v>
      </c>
      <c r="C55" s="43">
        <f t="shared" si="1"/>
        <v>18450</v>
      </c>
      <c r="D55" s="43">
        <f t="shared" si="1"/>
        <v>18800</v>
      </c>
      <c r="E55" s="43">
        <f t="shared" si="1"/>
        <v>18800</v>
      </c>
      <c r="F55" s="43">
        <f t="shared" si="1"/>
        <v>18800</v>
      </c>
      <c r="G55" s="43"/>
      <c r="H55" s="43"/>
      <c r="I55" s="43">
        <f t="shared" si="1"/>
        <v>24436</v>
      </c>
      <c r="J55" s="5"/>
      <c r="M55" s="6"/>
    </row>
    <row r="56" spans="1:14" ht="15">
      <c r="A56" s="42"/>
      <c r="J56" s="5"/>
      <c r="M56" s="6"/>
      <c r="N56" s="44"/>
    </row>
    <row r="57" spans="1:14" ht="15">
      <c r="A57" s="42"/>
      <c r="J57" s="5"/>
      <c r="M57" s="6"/>
      <c r="N57" s="44"/>
    </row>
    <row r="58" spans="1:14" ht="15">
      <c r="A58" s="45"/>
      <c r="B58" s="33"/>
      <c r="C58" s="33"/>
      <c r="D58" s="33"/>
      <c r="E58" s="33"/>
      <c r="F58" s="33"/>
      <c r="G58" s="33"/>
      <c r="H58" s="33"/>
      <c r="I58" s="33"/>
      <c r="J58" s="5"/>
      <c r="M58" s="6"/>
      <c r="N58" s="44"/>
    </row>
    <row r="59" spans="1:14">
      <c r="A59" s="45"/>
      <c r="B59" s="33"/>
      <c r="C59" s="33"/>
      <c r="D59" s="33"/>
      <c r="E59" s="33"/>
      <c r="F59" s="33"/>
      <c r="G59" s="33"/>
      <c r="H59" s="33"/>
      <c r="I59" s="33"/>
      <c r="J59" s="5"/>
      <c r="M59" s="6"/>
      <c r="N59" s="46"/>
    </row>
    <row r="60" spans="1:14" ht="15" thickBot="1">
      <c r="A60" s="47"/>
      <c r="B60" s="48"/>
      <c r="C60" s="48"/>
      <c r="D60" s="48"/>
      <c r="E60" s="48"/>
      <c r="F60" s="48"/>
      <c r="G60" s="48"/>
      <c r="H60" s="48"/>
      <c r="I60" s="48"/>
      <c r="J60" s="5"/>
      <c r="M60" s="6"/>
    </row>
    <row r="61" spans="1:14">
      <c r="A61" s="1"/>
      <c r="B61" s="2"/>
      <c r="C61" s="2"/>
      <c r="D61" s="2"/>
      <c r="E61" s="2"/>
      <c r="F61" s="2"/>
      <c r="G61" s="2"/>
      <c r="H61" s="2"/>
      <c r="I61" s="2"/>
      <c r="J61" s="5"/>
      <c r="M61" s="6"/>
    </row>
    <row r="62" spans="1:14" ht="15" thickBot="1">
      <c r="A62" s="47"/>
      <c r="B62" s="48"/>
      <c r="C62" s="48"/>
      <c r="D62" s="48"/>
      <c r="E62" s="48"/>
      <c r="F62" s="48"/>
      <c r="G62" s="48"/>
      <c r="H62" s="48"/>
      <c r="I62" s="48"/>
      <c r="J62" s="48"/>
      <c r="M62" s="49"/>
    </row>
  </sheetData>
  <mergeCells count="2">
    <mergeCell ref="A2:I4"/>
    <mergeCell ref="K2:L4"/>
  </mergeCells>
  <conditionalFormatting sqref="B29">
    <cfRule type="cellIs" dxfId="0" priority="1" stopIfTrue="1" operator="equal">
      <formula>0</formula>
    </cfRule>
  </conditionalFormatting>
  <pageMargins left="0.7" right="0.7" top="0.75" bottom="0.75" header="0.3" footer="0.3"/>
  <pageSetup paperSize="8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D479636B77E4B9525A7B8B5207C49" ma:contentTypeVersion="10" ma:contentTypeDescription="Create a new document." ma:contentTypeScope="" ma:versionID="873ffa202519de15f6a228f454245418">
  <xsd:schema xmlns:xsd="http://www.w3.org/2001/XMLSchema" xmlns:xs="http://www.w3.org/2001/XMLSchema" xmlns:p="http://schemas.microsoft.com/office/2006/metadata/properties" xmlns:ns3="f0f4a899-aa7a-41f4-982d-67d5748c22b1" xmlns:ns4="80bc32ab-2861-415a-a144-2ffa6437d8d7" targetNamespace="http://schemas.microsoft.com/office/2006/metadata/properties" ma:root="true" ma:fieldsID="beda413a7184614c1a20522841cde9dd" ns3:_="" ns4:_="">
    <xsd:import namespace="f0f4a899-aa7a-41f4-982d-67d5748c22b1"/>
    <xsd:import namespace="80bc32ab-2861-415a-a144-2ffa6437d8d7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4a899-aa7a-41f4-982d-67d5748c22b1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c32ab-2861-415a-a144-2ffa6437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1FCDC-6AFF-48E0-AC57-213348BDF8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7CDDBA-55C0-45C4-9367-E0E59B84BD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DE6D47-DF38-43D3-8496-7F32A15D3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f4a899-aa7a-41f4-982d-67d5748c22b1"/>
    <ds:schemaRef ds:uri="80bc32ab-2861-415a-a144-2ffa6437d8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Year</vt:lpstr>
    </vt:vector>
  </TitlesOfParts>
  <Manager/>
  <Company>Outwood Academy Adwick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AKershaw</dc:creator>
  <cp:keywords/>
  <dc:description/>
  <cp:lastModifiedBy>Christopher Vallance</cp:lastModifiedBy>
  <cp:revision/>
  <dcterms:created xsi:type="dcterms:W3CDTF">2014-03-19T15:56:35Z</dcterms:created>
  <dcterms:modified xsi:type="dcterms:W3CDTF">2023-12-19T23:12:20Z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0x010100FE1D479636B77E4B9525A7B8B5207C49</vt:lpwstr>
  </property>
</Properties>
</file>