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Attendance" sheetId="1" r:id="rId1"/>
    <sheet name="formula" sheetId="2" r:id="rId2"/>
  </sheets>
  <definedNames/>
  <calcPr fullCalcOnLoad="1"/>
</workbook>
</file>

<file path=xl/sharedStrings.xml><?xml version="1.0" encoding="utf-8"?>
<sst xmlns="http://schemas.openxmlformats.org/spreadsheetml/2006/main" count="133" uniqueCount="41">
  <si>
    <t>=COUNTIF(D7:L7,"P")</t>
  </si>
  <si>
    <t>=COUNTIF</t>
  </si>
  <si>
    <t xml:space="preserve">the first bit is the instruction </t>
  </si>
  <si>
    <t>(D7:L7</t>
  </si>
  <si>
    <t>in this case it cells D7 to L7</t>
  </si>
  <si>
    <t>,"P")</t>
  </si>
  <si>
    <t>in this it's the letter "P"</t>
  </si>
  <si>
    <r>
      <t xml:space="preserve">that says to </t>
    </r>
    <r>
      <rPr>
        <b/>
        <sz val="10"/>
        <color indexed="8"/>
        <rFont val="Arial"/>
        <family val="2"/>
      </rPr>
      <t>COUNT</t>
    </r>
  </si>
  <si>
    <r>
      <t xml:space="preserve">the second bit is to count </t>
    </r>
    <r>
      <rPr>
        <b/>
        <sz val="10"/>
        <color indexed="8"/>
        <rFont val="Arial"/>
        <family val="2"/>
      </rPr>
      <t>WHERE</t>
    </r>
  </si>
  <si>
    <r>
      <t xml:space="preserve">and the final bit is to count </t>
    </r>
    <r>
      <rPr>
        <b/>
        <sz val="10"/>
        <color indexed="8"/>
        <rFont val="Arial"/>
        <family val="2"/>
      </rPr>
      <t>WHAT</t>
    </r>
  </si>
  <si>
    <t>Formula in M7</t>
  </si>
  <si>
    <t>Formula in N7</t>
  </si>
  <si>
    <t>=COUNTIF(D7:L7,"AP")</t>
  </si>
  <si>
    <t>same instruction to count</t>
  </si>
  <si>
    <t>same place to do it</t>
  </si>
  <si>
    <t>but this time count "AP"</t>
  </si>
  <si>
    <t>,"AP")</t>
  </si>
  <si>
    <t>FULL GOVERNING BOARD MEETINGS</t>
  </si>
  <si>
    <t xml:space="preserve">   PRESENT (P)</t>
  </si>
  <si>
    <t>CURRICULUM &amp; STANDARDS COMMITTEE MEETINGS</t>
  </si>
  <si>
    <t>FINANCE &amp; PERSONNEL COMMITTEE MEETINGS</t>
  </si>
  <si>
    <t>PREMISES &amp; H&amp;S COMMITTEE MEETINGS</t>
  </si>
  <si>
    <t>P</t>
  </si>
  <si>
    <t xml:space="preserve">   APOLOGIES (A)</t>
  </si>
  <si>
    <t xml:space="preserve">THE MEADOWS SCHOOL </t>
  </si>
  <si>
    <t xml:space="preserve">  Mr R Byatt (LA)</t>
  </si>
  <si>
    <t xml:space="preserve">  Mrs T Majid (Parent)</t>
  </si>
  <si>
    <t xml:space="preserve">  Ms J Priest (Co-opted)</t>
  </si>
  <si>
    <t xml:space="preserve">  Mr S Whitlow (Co-opted)</t>
  </si>
  <si>
    <t xml:space="preserve">  Mr R Richwood (Co-opted)</t>
  </si>
  <si>
    <t xml:space="preserve">   ABSENT (0)</t>
  </si>
  <si>
    <t>PAY COMMITTEE MEETING</t>
  </si>
  <si>
    <t xml:space="preserve">  Ms J Turner (Staff)</t>
  </si>
  <si>
    <t xml:space="preserve">  Ms Rupe Virk (HT)</t>
  </si>
  <si>
    <t xml:space="preserve">   Mr J Pyatt (Co-opted)</t>
  </si>
  <si>
    <t>A</t>
  </si>
  <si>
    <t>Governing Board Attendance 2020-2021</t>
  </si>
  <si>
    <t xml:space="preserve">  Mr S Samra (Parent)</t>
  </si>
  <si>
    <t xml:space="preserve">  Ms S Anhu (Parent)</t>
  </si>
  <si>
    <t xml:space="preserve">  Mr S Jeganmohan (Co-opted)</t>
  </si>
  <si>
    <r>
      <t xml:space="preserve">  </t>
    </r>
    <r>
      <rPr>
        <b/>
        <sz val="10"/>
        <color indexed="56"/>
        <rFont val="Arial"/>
        <family val="2"/>
      </rPr>
      <t xml:space="preserve">VACANCY 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</si>
</sst>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5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6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b/>
      <u val="single"/>
      <sz val="16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6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56"/>
      <name val="Arial"/>
      <family val="2"/>
    </font>
    <font>
      <sz val="10"/>
      <color indexed="56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b/>
      <u val="single"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1F497D"/>
      <name val="Arial"/>
      <family val="2"/>
    </font>
    <font>
      <b/>
      <sz val="12"/>
      <color rgb="FF1F497D"/>
      <name val="Arial"/>
      <family val="2"/>
    </font>
    <font>
      <b/>
      <sz val="16"/>
      <color theme="1"/>
      <name val="Arial"/>
      <family val="2"/>
    </font>
    <font>
      <b/>
      <sz val="12"/>
      <color theme="3"/>
      <name val="Arial"/>
      <family val="2"/>
    </font>
    <font>
      <b/>
      <sz val="10"/>
      <color rgb="FFFF0000"/>
      <name val="Arial"/>
      <family val="2"/>
    </font>
    <font>
      <b/>
      <sz val="16"/>
      <color rgb="FF1F497D"/>
      <name val="Arial"/>
      <family val="2"/>
    </font>
    <font>
      <sz val="10"/>
      <color rgb="FF1F497D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49" fontId="0" fillId="0" borderId="0" xfId="0" applyNumberFormat="1" applyAlignment="1">
      <alignment/>
    </xf>
    <xf numFmtId="49" fontId="0" fillId="34" borderId="10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43" fillId="33" borderId="12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49" fontId="0" fillId="33" borderId="13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49" fontId="0" fillId="33" borderId="16" xfId="0" applyNumberFormat="1" applyFill="1" applyBorder="1" applyAlignment="1">
      <alignment/>
    </xf>
    <xf numFmtId="0" fontId="43" fillId="34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49" fontId="0" fillId="33" borderId="0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45" fillId="0" borderId="18" xfId="0" applyFont="1" applyFill="1" applyBorder="1" applyAlignment="1">
      <alignment horizontal="center"/>
    </xf>
    <xf numFmtId="0" fontId="45" fillId="0" borderId="19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47" fillId="33" borderId="0" xfId="0" applyFont="1" applyFill="1" applyAlignment="1">
      <alignment horizontal="right" vertical="center"/>
    </xf>
    <xf numFmtId="0" fontId="48" fillId="33" borderId="0" xfId="0" applyFont="1" applyFill="1" applyAlignment="1">
      <alignment horizontal="left" vertical="center"/>
    </xf>
    <xf numFmtId="0" fontId="49" fillId="0" borderId="21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5" fillId="0" borderId="26" xfId="0" applyFont="1" applyFill="1" applyBorder="1" applyAlignment="1">
      <alignment horizontal="center"/>
    </xf>
    <xf numFmtId="0" fontId="45" fillId="0" borderId="27" xfId="0" applyFont="1" applyFill="1" applyBorder="1" applyAlignment="1">
      <alignment horizontal="center"/>
    </xf>
    <xf numFmtId="0" fontId="50" fillId="0" borderId="0" xfId="0" applyFont="1" applyBorder="1" applyAlignment="1">
      <alignment horizontal="center" textRotation="90"/>
    </xf>
    <xf numFmtId="0" fontId="50" fillId="0" borderId="28" xfId="0" applyFont="1" applyBorder="1" applyAlignment="1">
      <alignment horizontal="center" textRotation="90"/>
    </xf>
    <xf numFmtId="0" fontId="50" fillId="0" borderId="29" xfId="0" applyFont="1" applyBorder="1" applyAlignment="1">
      <alignment horizontal="center" textRotation="90"/>
    </xf>
    <xf numFmtId="0" fontId="50" fillId="0" borderId="18" xfId="0" applyFont="1" applyBorder="1" applyAlignment="1">
      <alignment horizontal="center" textRotation="90"/>
    </xf>
    <xf numFmtId="0" fontId="50" fillId="0" borderId="0" xfId="0" applyFont="1" applyFill="1" applyBorder="1" applyAlignment="1">
      <alignment horizontal="center" textRotation="90"/>
    </xf>
    <xf numFmtId="0" fontId="0" fillId="0" borderId="30" xfId="0" applyBorder="1" applyAlignment="1">
      <alignment horizontal="left"/>
    </xf>
    <xf numFmtId="0" fontId="45" fillId="35" borderId="20" xfId="0" applyFont="1" applyFill="1" applyBorder="1" applyAlignment="1">
      <alignment horizontal="center"/>
    </xf>
    <xf numFmtId="0" fontId="45" fillId="0" borderId="31" xfId="0" applyFont="1" applyFill="1" applyBorder="1" applyAlignment="1">
      <alignment horizontal="center"/>
    </xf>
    <xf numFmtId="0" fontId="50" fillId="10" borderId="32" xfId="0" applyFont="1" applyFill="1" applyBorder="1" applyAlignment="1">
      <alignment horizontal="left" vertical="center"/>
    </xf>
    <xf numFmtId="0" fontId="51" fillId="10" borderId="32" xfId="0" applyFont="1" applyFill="1" applyBorder="1" applyAlignment="1">
      <alignment horizontal="left" vertical="center"/>
    </xf>
    <xf numFmtId="0" fontId="52" fillId="10" borderId="33" xfId="0" applyFont="1" applyFill="1" applyBorder="1" applyAlignment="1">
      <alignment horizontal="center" vertical="top"/>
    </xf>
    <xf numFmtId="0" fontId="0" fillId="10" borderId="33" xfId="0" applyFill="1" applyBorder="1" applyAlignment="1">
      <alignment vertical="center"/>
    </xf>
    <xf numFmtId="0" fontId="0" fillId="10" borderId="34" xfId="0" applyFill="1" applyBorder="1" applyAlignment="1">
      <alignment vertical="center"/>
    </xf>
    <xf numFmtId="0" fontId="50" fillId="10" borderId="35" xfId="0" applyFont="1" applyFill="1" applyBorder="1" applyAlignment="1">
      <alignment horizontal="left" vertical="center"/>
    </xf>
    <xf numFmtId="0" fontId="51" fillId="10" borderId="35" xfId="0" applyFont="1" applyFill="1" applyBorder="1" applyAlignment="1">
      <alignment horizontal="left" vertical="center"/>
    </xf>
    <xf numFmtId="0" fontId="52" fillId="10" borderId="36" xfId="0" applyFont="1" applyFill="1" applyBorder="1" applyAlignment="1">
      <alignment horizontal="center" vertical="top"/>
    </xf>
    <xf numFmtId="0" fontId="0" fillId="10" borderId="36" xfId="0" applyFill="1" applyBorder="1" applyAlignment="1">
      <alignment vertical="center"/>
    </xf>
    <xf numFmtId="0" fontId="0" fillId="10" borderId="37" xfId="0" applyFill="1" applyBorder="1" applyAlignment="1">
      <alignment vertical="center"/>
    </xf>
    <xf numFmtId="0" fontId="50" fillId="10" borderId="38" xfId="0" applyFont="1" applyFill="1" applyBorder="1" applyAlignment="1">
      <alignment horizontal="left" vertical="center"/>
    </xf>
    <xf numFmtId="14" fontId="53" fillId="0" borderId="39" xfId="0" applyNumberFormat="1" applyFont="1" applyBorder="1" applyAlignment="1">
      <alignment horizontal="left"/>
    </xf>
    <xf numFmtId="14" fontId="51" fillId="0" borderId="39" xfId="0" applyNumberFormat="1" applyFont="1" applyFill="1" applyBorder="1" applyAlignment="1">
      <alignment horizontal="left"/>
    </xf>
    <xf numFmtId="14" fontId="51" fillId="0" borderId="30" xfId="0" applyNumberFormat="1" applyFont="1" applyFill="1" applyBorder="1" applyAlignment="1">
      <alignment horizontal="left"/>
    </xf>
    <xf numFmtId="14" fontId="51" fillId="0" borderId="40" xfId="0" applyNumberFormat="1" applyFont="1" applyBorder="1" applyAlignment="1">
      <alignment horizontal="left"/>
    </xf>
    <xf numFmtId="14" fontId="51" fillId="0" borderId="41" xfId="0" applyNumberFormat="1" applyFont="1" applyBorder="1" applyAlignment="1">
      <alignment horizontal="left"/>
    </xf>
    <xf numFmtId="0" fontId="52" fillId="10" borderId="0" xfId="0" applyFont="1" applyFill="1" applyBorder="1" applyAlignment="1">
      <alignment horizontal="center" vertical="top"/>
    </xf>
    <xf numFmtId="0" fontId="45" fillId="35" borderId="18" xfId="0" applyFont="1" applyFill="1" applyBorder="1" applyAlignment="1">
      <alignment horizontal="center"/>
    </xf>
    <xf numFmtId="0" fontId="45" fillId="35" borderId="27" xfId="0" applyFont="1" applyFill="1" applyBorder="1" applyAlignment="1">
      <alignment horizontal="center"/>
    </xf>
    <xf numFmtId="0" fontId="45" fillId="35" borderId="26" xfId="0" applyFont="1" applyFill="1" applyBorder="1" applyAlignment="1">
      <alignment horizontal="center"/>
    </xf>
    <xf numFmtId="0" fontId="45" fillId="35" borderId="19" xfId="0" applyFont="1" applyFill="1" applyBorder="1" applyAlignment="1">
      <alignment horizontal="center"/>
    </xf>
    <xf numFmtId="0" fontId="45" fillId="35" borderId="42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textRotation="90"/>
    </xf>
    <xf numFmtId="0" fontId="45" fillId="35" borderId="21" xfId="0" applyFont="1" applyFill="1" applyBorder="1" applyAlignment="1">
      <alignment horizontal="center"/>
    </xf>
    <xf numFmtId="0" fontId="45" fillId="35" borderId="23" xfId="0" applyFont="1" applyFill="1" applyBorder="1" applyAlignment="1">
      <alignment horizontal="center"/>
    </xf>
    <xf numFmtId="0" fontId="45" fillId="36" borderId="18" xfId="0" applyFont="1" applyFill="1" applyBorder="1" applyAlignment="1">
      <alignment horizontal="center"/>
    </xf>
    <xf numFmtId="0" fontId="45" fillId="36" borderId="43" xfId="0" applyFont="1" applyFill="1" applyBorder="1" applyAlignment="1">
      <alignment horizontal="center"/>
    </xf>
    <xf numFmtId="0" fontId="45" fillId="36" borderId="27" xfId="0" applyFont="1" applyFill="1" applyBorder="1" applyAlignment="1">
      <alignment horizontal="center"/>
    </xf>
    <xf numFmtId="0" fontId="45" fillId="36" borderId="13" xfId="0" applyFont="1" applyFill="1" applyBorder="1" applyAlignment="1">
      <alignment horizontal="center"/>
    </xf>
    <xf numFmtId="0" fontId="45" fillId="35" borderId="43" xfId="0" applyFont="1" applyFill="1" applyBorder="1" applyAlignment="1">
      <alignment horizontal="center"/>
    </xf>
    <xf numFmtId="0" fontId="45" fillId="35" borderId="16" xfId="0" applyFont="1" applyFill="1" applyBorder="1" applyAlignment="1">
      <alignment horizontal="center"/>
    </xf>
    <xf numFmtId="0" fontId="45" fillId="35" borderId="44" xfId="0" applyFont="1" applyFill="1" applyBorder="1" applyAlignment="1">
      <alignment horizontal="center"/>
    </xf>
    <xf numFmtId="14" fontId="51" fillId="0" borderId="45" xfId="0" applyNumberFormat="1" applyFont="1" applyBorder="1" applyAlignment="1">
      <alignment horizontal="left"/>
    </xf>
    <xf numFmtId="14" fontId="51" fillId="0" borderId="46" xfId="0" applyNumberFormat="1" applyFont="1" applyBorder="1" applyAlignment="1">
      <alignment horizontal="left"/>
    </xf>
    <xf numFmtId="0" fontId="45" fillId="0" borderId="16" xfId="0" applyFont="1" applyFill="1" applyBorder="1" applyAlignment="1">
      <alignment horizontal="center"/>
    </xf>
    <xf numFmtId="14" fontId="51" fillId="0" borderId="47" xfId="0" applyNumberFormat="1" applyFont="1" applyBorder="1" applyAlignment="1">
      <alignment horizontal="left"/>
    </xf>
    <xf numFmtId="14" fontId="51" fillId="0" borderId="48" xfId="0" applyNumberFormat="1" applyFont="1" applyBorder="1" applyAlignment="1">
      <alignment horizontal="left"/>
    </xf>
    <xf numFmtId="14" fontId="51" fillId="0" borderId="39" xfId="0" applyNumberFormat="1" applyFont="1" applyBorder="1" applyAlignment="1">
      <alignment horizontal="left"/>
    </xf>
    <xf numFmtId="14" fontId="51" fillId="0" borderId="30" xfId="0" applyNumberFormat="1" applyFont="1" applyBorder="1" applyAlignment="1">
      <alignment horizontal="left"/>
    </xf>
    <xf numFmtId="14" fontId="51" fillId="0" borderId="49" xfId="0" applyNumberFormat="1" applyFont="1" applyFill="1" applyBorder="1" applyAlignment="1">
      <alignment horizontal="left"/>
    </xf>
    <xf numFmtId="14" fontId="51" fillId="0" borderId="50" xfId="0" applyNumberFormat="1" applyFont="1" applyFill="1" applyBorder="1" applyAlignment="1">
      <alignment horizontal="left"/>
    </xf>
    <xf numFmtId="14" fontId="51" fillId="0" borderId="35" xfId="0" applyNumberFormat="1" applyFont="1" applyBorder="1" applyAlignment="1">
      <alignment horizontal="left"/>
    </xf>
    <xf numFmtId="14" fontId="51" fillId="0" borderId="37" xfId="0" applyNumberFormat="1" applyFont="1" applyBorder="1" applyAlignment="1">
      <alignment horizontal="left"/>
    </xf>
    <xf numFmtId="14" fontId="51" fillId="0" borderId="49" xfId="0" applyNumberFormat="1" applyFont="1" applyBorder="1" applyAlignment="1">
      <alignment horizontal="left"/>
    </xf>
    <xf numFmtId="14" fontId="51" fillId="0" borderId="50" xfId="0" applyNumberFormat="1" applyFont="1" applyBorder="1" applyAlignment="1">
      <alignment horizontal="left"/>
    </xf>
    <xf numFmtId="0" fontId="55" fillId="0" borderId="0" xfId="0" applyFont="1" applyAlignment="1">
      <alignment horizontal="center"/>
    </xf>
    <xf numFmtId="0" fontId="56" fillId="0" borderId="0" xfId="0" applyFont="1" applyAlignment="1">
      <alignment/>
    </xf>
    <xf numFmtId="14" fontId="51" fillId="0" borderId="47" xfId="0" applyNumberFormat="1" applyFont="1" applyFill="1" applyBorder="1" applyAlignment="1">
      <alignment horizontal="left"/>
    </xf>
    <xf numFmtId="14" fontId="51" fillId="0" borderId="48" xfId="0" applyNumberFormat="1" applyFont="1" applyFill="1" applyBorder="1" applyAlignment="1">
      <alignment horizontal="left"/>
    </xf>
    <xf numFmtId="14" fontId="51" fillId="0" borderId="39" xfId="0" applyNumberFormat="1" applyFont="1" applyFill="1" applyBorder="1" applyAlignment="1">
      <alignment horizontal="left"/>
    </xf>
    <xf numFmtId="14" fontId="51" fillId="0" borderId="30" xfId="0" applyNumberFormat="1" applyFont="1" applyFill="1" applyBorder="1" applyAlignment="1">
      <alignment horizontal="left"/>
    </xf>
    <xf numFmtId="0" fontId="50" fillId="10" borderId="49" xfId="0" applyFont="1" applyFill="1" applyBorder="1" applyAlignment="1">
      <alignment horizontal="left" vertical="center"/>
    </xf>
    <xf numFmtId="0" fontId="56" fillId="10" borderId="51" xfId="0" applyFont="1" applyFill="1" applyBorder="1" applyAlignment="1">
      <alignment horizontal="left" vertical="center"/>
    </xf>
    <xf numFmtId="0" fontId="56" fillId="10" borderId="51" xfId="0" applyFont="1" applyFill="1" applyBorder="1" applyAlignment="1">
      <alignment/>
    </xf>
    <xf numFmtId="0" fontId="56" fillId="10" borderId="50" xfId="0" applyFont="1" applyFill="1" applyBorder="1" applyAlignment="1">
      <alignment/>
    </xf>
    <xf numFmtId="0" fontId="49" fillId="0" borderId="43" xfId="0" applyFont="1" applyBorder="1" applyAlignment="1">
      <alignment horizontal="center" vertical="center"/>
    </xf>
    <xf numFmtId="0" fontId="45" fillId="36" borderId="1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85725</xdr:rowOff>
    </xdr:from>
    <xdr:to>
      <xdr:col>1</xdr:col>
      <xdr:colOff>533400</xdr:colOff>
      <xdr:row>3</xdr:row>
      <xdr:rowOff>657225</xdr:rowOff>
    </xdr:to>
    <xdr:pic>
      <xdr:nvPicPr>
        <xdr:cNvPr id="1" name="Picture 2" descr="logo without tit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14097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1257300</xdr:colOff>
      <xdr:row>12</xdr:row>
      <xdr:rowOff>66675</xdr:rowOff>
    </xdr:from>
    <xdr:to>
      <xdr:col>4</xdr:col>
      <xdr:colOff>104775</xdr:colOff>
      <xdr:row>12</xdr:row>
      <xdr:rowOff>66675</xdr:rowOff>
    </xdr:to>
    <xdr:sp>
      <xdr:nvSpPr>
        <xdr:cNvPr id="1" name="Straight Arrow Connector 2"/>
        <xdr:cNvSpPr>
          <a:spLocks/>
        </xdr:cNvSpPr>
      </xdr:nvSpPr>
      <xdr:spPr>
        <a:xfrm>
          <a:off x="3133725" y="2009775"/>
          <a:ext cx="9048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1171575</xdr:colOff>
      <xdr:row>24</xdr:row>
      <xdr:rowOff>85725</xdr:rowOff>
    </xdr:from>
    <xdr:to>
      <xdr:col>4</xdr:col>
      <xdr:colOff>114300</xdr:colOff>
      <xdr:row>24</xdr:row>
      <xdr:rowOff>95250</xdr:rowOff>
    </xdr:to>
    <xdr:sp>
      <xdr:nvSpPr>
        <xdr:cNvPr id="2" name="Straight Arrow Connector 5"/>
        <xdr:cNvSpPr>
          <a:spLocks/>
        </xdr:cNvSpPr>
      </xdr:nvSpPr>
      <xdr:spPr>
        <a:xfrm flipV="1">
          <a:off x="3048000" y="3867150"/>
          <a:ext cx="10001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tabSelected="1" zoomScale="110" zoomScaleNormal="110" zoomScalePageLayoutView="0" workbookViewId="0" topLeftCell="A1">
      <pane ySplit="4" topLeftCell="A20" activePane="bottomLeft" state="frozen"/>
      <selection pane="topLeft" activeCell="A1" sqref="A1"/>
      <selection pane="bottomLeft" activeCell="S21" sqref="S21"/>
    </sheetView>
  </sheetViews>
  <sheetFormatPr defaultColWidth="9.140625" defaultRowHeight="12.75"/>
  <cols>
    <col min="1" max="1" width="13.8515625" style="1" customWidth="1"/>
    <col min="2" max="2" width="15.421875" style="1" customWidth="1"/>
    <col min="3" max="14" width="5.57421875" style="0" customWidth="1"/>
    <col min="15" max="17" width="7.57421875" style="0" customWidth="1"/>
  </cols>
  <sheetData>
    <row r="1" spans="1:22" ht="20.25">
      <c r="A1" s="91" t="s">
        <v>24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25"/>
      <c r="S1" s="25"/>
      <c r="T1" s="25"/>
      <c r="U1" s="25"/>
      <c r="V1" s="25"/>
    </row>
    <row r="2" spans="1:22" ht="20.25">
      <c r="A2" s="91" t="s">
        <v>36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25"/>
      <c r="S2" s="25"/>
      <c r="T2" s="25"/>
      <c r="U2" s="25"/>
      <c r="V2" s="25"/>
    </row>
    <row r="3" spans="1:17" ht="30.75" customHeight="1" thickBot="1">
      <c r="A3" s="5"/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11.75" customHeight="1">
      <c r="A4" s="26"/>
      <c r="B4" s="27"/>
      <c r="C4" s="38" t="s">
        <v>25</v>
      </c>
      <c r="D4" s="38" t="s">
        <v>28</v>
      </c>
      <c r="E4" s="38" t="s">
        <v>33</v>
      </c>
      <c r="F4" s="38" t="s">
        <v>26</v>
      </c>
      <c r="G4" s="38" t="s">
        <v>27</v>
      </c>
      <c r="H4" s="38" t="s">
        <v>29</v>
      </c>
      <c r="I4" s="38" t="s">
        <v>34</v>
      </c>
      <c r="J4" s="38" t="s">
        <v>32</v>
      </c>
      <c r="K4" s="38" t="s">
        <v>39</v>
      </c>
      <c r="L4" s="42" t="s">
        <v>38</v>
      </c>
      <c r="M4" s="42" t="s">
        <v>37</v>
      </c>
      <c r="N4" s="68" t="s">
        <v>40</v>
      </c>
      <c r="O4" s="41" t="s">
        <v>18</v>
      </c>
      <c r="P4" s="39" t="s">
        <v>23</v>
      </c>
      <c r="Q4" s="40" t="s">
        <v>30</v>
      </c>
    </row>
    <row r="5" spans="1:17" s="2" customFormat="1" ht="16.5" customHeight="1" thickBot="1">
      <c r="A5" s="97" t="s">
        <v>17</v>
      </c>
      <c r="B5" s="98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100"/>
    </row>
    <row r="6" spans="1:17" ht="16.5" thickBot="1">
      <c r="A6" s="93">
        <v>44104</v>
      </c>
      <c r="B6" s="94"/>
      <c r="C6" s="22" t="s">
        <v>22</v>
      </c>
      <c r="D6" s="22" t="s">
        <v>22</v>
      </c>
      <c r="E6" s="22" t="s">
        <v>22</v>
      </c>
      <c r="F6" s="22" t="s">
        <v>35</v>
      </c>
      <c r="G6" s="22">
        <v>0</v>
      </c>
      <c r="H6" s="22" t="s">
        <v>22</v>
      </c>
      <c r="I6" s="22" t="s">
        <v>35</v>
      </c>
      <c r="J6" s="22" t="s">
        <v>22</v>
      </c>
      <c r="K6" s="22" t="s">
        <v>22</v>
      </c>
      <c r="L6" s="63"/>
      <c r="M6" s="63"/>
      <c r="N6" s="75"/>
      <c r="O6" s="28">
        <f>COUNTIF(C6:N6,"P")</f>
        <v>6</v>
      </c>
      <c r="P6" s="29">
        <f>COUNTIF(C6:N6,"A")</f>
        <v>2</v>
      </c>
      <c r="Q6" s="30">
        <f>COUNTIF(C6:N6,"0")</f>
        <v>1</v>
      </c>
    </row>
    <row r="7" spans="1:17" ht="16.5" thickBot="1">
      <c r="A7" s="95">
        <v>44175</v>
      </c>
      <c r="B7" s="96"/>
      <c r="C7" s="36" t="s">
        <v>22</v>
      </c>
      <c r="D7" s="36" t="s">
        <v>22</v>
      </c>
      <c r="E7" s="36" t="s">
        <v>22</v>
      </c>
      <c r="F7" s="36" t="s">
        <v>35</v>
      </c>
      <c r="G7" s="36" t="s">
        <v>22</v>
      </c>
      <c r="H7" s="36" t="s">
        <v>22</v>
      </c>
      <c r="I7" s="36" t="s">
        <v>35</v>
      </c>
      <c r="J7" s="36" t="s">
        <v>22</v>
      </c>
      <c r="K7" s="36" t="s">
        <v>22</v>
      </c>
      <c r="L7" s="65"/>
      <c r="M7" s="65"/>
      <c r="N7" s="76"/>
      <c r="O7" s="28">
        <f>COUNTIF(C7:N7,"P")</f>
        <v>7</v>
      </c>
      <c r="P7" s="29">
        <f>COUNTIF(C7:N7,"A")</f>
        <v>2</v>
      </c>
      <c r="Q7" s="30">
        <f>COUNTIF(C7:N7,"0")</f>
        <v>0</v>
      </c>
    </row>
    <row r="8" spans="1:17" ht="16.5" thickBot="1">
      <c r="A8" s="58">
        <v>44273</v>
      </c>
      <c r="B8" s="59"/>
      <c r="C8" s="36" t="s">
        <v>22</v>
      </c>
      <c r="D8" s="36" t="s">
        <v>22</v>
      </c>
      <c r="E8" s="36" t="s">
        <v>22</v>
      </c>
      <c r="F8" s="65"/>
      <c r="G8" s="36" t="s">
        <v>22</v>
      </c>
      <c r="H8" s="36" t="s">
        <v>22</v>
      </c>
      <c r="I8" s="36">
        <v>0</v>
      </c>
      <c r="J8" s="36" t="s">
        <v>22</v>
      </c>
      <c r="K8" s="36" t="s">
        <v>22</v>
      </c>
      <c r="L8" s="65"/>
      <c r="M8" s="65"/>
      <c r="N8" s="76"/>
      <c r="O8" s="28">
        <f>COUNTIF(C8:N8,"P")</f>
        <v>7</v>
      </c>
      <c r="P8" s="29">
        <f>COUNTIF(C8:N8,"A")</f>
        <v>0</v>
      </c>
      <c r="Q8" s="30">
        <f>COUNTIF(C8:N8,"0")</f>
        <v>1</v>
      </c>
    </row>
    <row r="9" spans="1:17" ht="16.5" thickBot="1">
      <c r="A9" s="95">
        <v>44328</v>
      </c>
      <c r="B9" s="96"/>
      <c r="C9" s="36" t="s">
        <v>35</v>
      </c>
      <c r="D9" s="36" t="s">
        <v>22</v>
      </c>
      <c r="E9" s="36" t="s">
        <v>22</v>
      </c>
      <c r="F9" s="65"/>
      <c r="G9" s="36" t="s">
        <v>22</v>
      </c>
      <c r="H9" s="36" t="s">
        <v>22</v>
      </c>
      <c r="I9" s="36">
        <v>0</v>
      </c>
      <c r="J9" s="36" t="s">
        <v>22</v>
      </c>
      <c r="K9" s="36" t="s">
        <v>22</v>
      </c>
      <c r="L9" s="65"/>
      <c r="M9" s="65"/>
      <c r="N9" s="76"/>
      <c r="O9" s="28">
        <f>COUNTIF(C9:N9,"P")</f>
        <v>6</v>
      </c>
      <c r="P9" s="29">
        <f>COUNTIF(C9:N9,"A")</f>
        <v>1</v>
      </c>
      <c r="Q9" s="30">
        <f>COUNTIF(C9:N9,"0")</f>
        <v>1</v>
      </c>
    </row>
    <row r="10" spans="1:17" ht="16.5" thickBot="1">
      <c r="A10" s="85">
        <v>44392</v>
      </c>
      <c r="B10" s="86"/>
      <c r="C10" s="36" t="s">
        <v>35</v>
      </c>
      <c r="D10" s="36" t="s">
        <v>22</v>
      </c>
      <c r="E10" s="36" t="s">
        <v>22</v>
      </c>
      <c r="F10" s="65"/>
      <c r="G10" s="36" t="s">
        <v>22</v>
      </c>
      <c r="H10" s="36" t="s">
        <v>22</v>
      </c>
      <c r="I10" s="36">
        <v>0</v>
      </c>
      <c r="J10" s="36" t="s">
        <v>22</v>
      </c>
      <c r="K10" s="36" t="s">
        <v>22</v>
      </c>
      <c r="L10" s="36" t="s">
        <v>22</v>
      </c>
      <c r="M10" s="36" t="s">
        <v>22</v>
      </c>
      <c r="N10" s="76"/>
      <c r="O10" s="28">
        <f>COUNTIF(C10:N10,"P")</f>
        <v>8</v>
      </c>
      <c r="P10" s="29">
        <f>COUNTIF(C10:N10,"A")</f>
        <v>1</v>
      </c>
      <c r="Q10" s="30">
        <f>COUNTIF(C10:N10,"0")</f>
        <v>1</v>
      </c>
    </row>
    <row r="11" spans="1:17" s="3" customFormat="1" ht="16.5" customHeight="1" thickBot="1">
      <c r="A11" s="46" t="s">
        <v>19</v>
      </c>
      <c r="B11" s="47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9"/>
      <c r="P11" s="49"/>
      <c r="Q11" s="50"/>
    </row>
    <row r="12" spans="1:17" ht="16.5" thickBot="1">
      <c r="A12" s="81">
        <v>43846</v>
      </c>
      <c r="B12" s="82"/>
      <c r="C12" s="69"/>
      <c r="D12" s="22" t="s">
        <v>35</v>
      </c>
      <c r="E12" s="22" t="s">
        <v>22</v>
      </c>
      <c r="F12" s="22" t="s">
        <v>22</v>
      </c>
      <c r="G12" s="22" t="s">
        <v>22</v>
      </c>
      <c r="H12" s="22" t="s">
        <v>22</v>
      </c>
      <c r="I12" s="22" t="s">
        <v>35</v>
      </c>
      <c r="J12" s="63"/>
      <c r="K12" s="22" t="s">
        <v>35</v>
      </c>
      <c r="L12" s="63"/>
      <c r="M12" s="63"/>
      <c r="N12" s="63"/>
      <c r="O12" s="28">
        <f>COUNTIF(C12:M12,"P")</f>
        <v>4</v>
      </c>
      <c r="P12" s="29">
        <f>COUNTIF(C12:M12,"A")</f>
        <v>3</v>
      </c>
      <c r="Q12" s="30">
        <f>COUNTIF(C12:M12,"0")</f>
        <v>0</v>
      </c>
    </row>
    <row r="13" spans="1:17" ht="16.5" thickBot="1">
      <c r="A13" s="60">
        <v>44216</v>
      </c>
      <c r="B13" s="61"/>
      <c r="C13" s="77"/>
      <c r="D13" s="36" t="s">
        <v>22</v>
      </c>
      <c r="E13" s="36" t="s">
        <v>22</v>
      </c>
      <c r="F13" s="65"/>
      <c r="G13" s="36" t="s">
        <v>35</v>
      </c>
      <c r="H13" s="36" t="s">
        <v>35</v>
      </c>
      <c r="I13" s="36" t="s">
        <v>35</v>
      </c>
      <c r="J13" s="65"/>
      <c r="K13" s="36" t="s">
        <v>22</v>
      </c>
      <c r="L13" s="65"/>
      <c r="M13" s="65"/>
      <c r="N13" s="65"/>
      <c r="O13" s="28">
        <f>COUNTIF(C13:M13,"P")</f>
        <v>3</v>
      </c>
      <c r="P13" s="29">
        <f>COUNTIF(C13:M13,"A")</f>
        <v>3</v>
      </c>
      <c r="Q13" s="30">
        <f>COUNTIF(C13:M13,"0")</f>
        <v>0</v>
      </c>
    </row>
    <row r="14" spans="1:17" ht="16.5" thickBot="1">
      <c r="A14" s="60">
        <v>44321</v>
      </c>
      <c r="B14" s="61"/>
      <c r="C14" s="70"/>
      <c r="D14" s="36" t="s">
        <v>22</v>
      </c>
      <c r="E14" s="36" t="s">
        <v>22</v>
      </c>
      <c r="F14" s="65"/>
      <c r="G14" s="36" t="s">
        <v>22</v>
      </c>
      <c r="H14" s="36" t="s">
        <v>22</v>
      </c>
      <c r="I14" s="36">
        <v>0</v>
      </c>
      <c r="J14" s="65"/>
      <c r="K14" s="36" t="s">
        <v>22</v>
      </c>
      <c r="L14" s="65"/>
      <c r="M14" s="65"/>
      <c r="N14" s="65"/>
      <c r="O14" s="28">
        <f>COUNTIF(C14:M14,"P")</f>
        <v>5</v>
      </c>
      <c r="P14" s="29">
        <f>COUNTIF(C14:M14,"A")</f>
        <v>0</v>
      </c>
      <c r="Q14" s="30">
        <f>COUNTIF(C14:M14,"0")</f>
        <v>1</v>
      </c>
    </row>
    <row r="15" spans="1:17" s="3" customFormat="1" ht="16.5" customHeight="1" thickBot="1">
      <c r="A15" s="46" t="s">
        <v>20</v>
      </c>
      <c r="B15" s="47"/>
      <c r="C15" s="62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9"/>
      <c r="P15" s="49"/>
      <c r="Q15" s="50"/>
    </row>
    <row r="16" spans="1:17" ht="16.5" thickBot="1">
      <c r="A16" s="81">
        <v>44147</v>
      </c>
      <c r="B16" s="82"/>
      <c r="C16" s="22" t="s">
        <v>22</v>
      </c>
      <c r="D16" s="22" t="s">
        <v>22</v>
      </c>
      <c r="E16" s="22" t="s">
        <v>22</v>
      </c>
      <c r="F16" s="63"/>
      <c r="G16" s="63"/>
      <c r="H16" s="22" t="s">
        <v>22</v>
      </c>
      <c r="I16" s="63"/>
      <c r="J16" s="63"/>
      <c r="K16" s="22" t="s">
        <v>22</v>
      </c>
      <c r="L16" s="63"/>
      <c r="M16" s="63"/>
      <c r="N16" s="63"/>
      <c r="O16" s="28">
        <f>COUNTIF(C16:M16,"P")</f>
        <v>5</v>
      </c>
      <c r="P16" s="29">
        <f>COUNTIF(C16:M16,"A")</f>
        <v>0</v>
      </c>
      <c r="Q16" s="30">
        <f>COUNTIF(C16:M16,"0")</f>
        <v>0</v>
      </c>
    </row>
    <row r="17" spans="1:17" ht="16.5" thickBot="1">
      <c r="A17" s="78">
        <v>44265</v>
      </c>
      <c r="B17" s="79"/>
      <c r="C17" s="80" t="s">
        <v>22</v>
      </c>
      <c r="D17" s="80" t="s">
        <v>22</v>
      </c>
      <c r="E17" s="36" t="s">
        <v>22</v>
      </c>
      <c r="F17" s="65"/>
      <c r="G17" s="65"/>
      <c r="H17" s="36" t="s">
        <v>22</v>
      </c>
      <c r="I17" s="65"/>
      <c r="J17" s="65"/>
      <c r="K17" s="36" t="s">
        <v>22</v>
      </c>
      <c r="L17" s="65"/>
      <c r="M17" s="65"/>
      <c r="N17" s="65"/>
      <c r="O17" s="28">
        <f>COUNTIF(C17:M17,"P")</f>
        <v>5</v>
      </c>
      <c r="P17" s="29">
        <f>COUNTIF(C17:M17,"A")</f>
        <v>0</v>
      </c>
      <c r="Q17" s="30">
        <f>COUNTIF(C17:M17,"0")</f>
        <v>0</v>
      </c>
    </row>
    <row r="18" spans="1:17" ht="16.5" thickBot="1">
      <c r="A18" s="57">
        <v>44363</v>
      </c>
      <c r="B18" s="43"/>
      <c r="C18" s="45" t="s">
        <v>35</v>
      </c>
      <c r="D18" s="45" t="s">
        <v>22</v>
      </c>
      <c r="E18" s="23" t="s">
        <v>22</v>
      </c>
      <c r="F18" s="66"/>
      <c r="G18" s="66"/>
      <c r="H18" s="23" t="s">
        <v>22</v>
      </c>
      <c r="I18" s="66"/>
      <c r="J18" s="66"/>
      <c r="K18" s="23" t="s">
        <v>22</v>
      </c>
      <c r="L18" s="66"/>
      <c r="M18" s="66"/>
      <c r="N18" s="66"/>
      <c r="O18" s="31">
        <f>COUNTIF(C18:M18,"P")</f>
        <v>4</v>
      </c>
      <c r="P18" s="32">
        <f>COUNTIF(C18:M18,"A")</f>
        <v>1</v>
      </c>
      <c r="Q18" s="30">
        <f>COUNTIF(C18:M18,"0")</f>
        <v>0</v>
      </c>
    </row>
    <row r="19" spans="1:17" s="3" customFormat="1" ht="16.5" customHeight="1" thickBot="1">
      <c r="A19" s="56" t="s">
        <v>21</v>
      </c>
      <c r="B19" s="52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4"/>
      <c r="P19" s="54"/>
      <c r="Q19" s="55"/>
    </row>
    <row r="20" spans="1:17" ht="16.5" thickBot="1">
      <c r="A20" s="81">
        <v>44116</v>
      </c>
      <c r="B20" s="82"/>
      <c r="C20" s="22" t="s">
        <v>22</v>
      </c>
      <c r="D20" s="63"/>
      <c r="E20" s="22" t="s">
        <v>35</v>
      </c>
      <c r="F20" s="63"/>
      <c r="G20" s="22" t="s">
        <v>22</v>
      </c>
      <c r="H20" s="22" t="s">
        <v>22</v>
      </c>
      <c r="I20" s="63"/>
      <c r="J20" s="22" t="s">
        <v>22</v>
      </c>
      <c r="K20" s="63"/>
      <c r="L20" s="63"/>
      <c r="M20" s="71"/>
      <c r="N20" s="72"/>
      <c r="O20" s="28">
        <f>COUNTIF(C20:M20,"P")</f>
        <v>4</v>
      </c>
      <c r="P20" s="29">
        <f>COUNTIF(C20:M20,"A")</f>
        <v>1</v>
      </c>
      <c r="Q20" s="30">
        <f>COUNTIF(C20:M20,"0")</f>
        <v>0</v>
      </c>
    </row>
    <row r="21" spans="1:17" ht="16.5" thickBot="1">
      <c r="A21" s="83">
        <v>44235</v>
      </c>
      <c r="B21" s="84"/>
      <c r="C21" s="37" t="s">
        <v>22</v>
      </c>
      <c r="D21" s="64"/>
      <c r="E21" s="37" t="s">
        <v>22</v>
      </c>
      <c r="F21" s="64"/>
      <c r="G21" s="37" t="s">
        <v>22</v>
      </c>
      <c r="H21" s="37" t="s">
        <v>35</v>
      </c>
      <c r="I21" s="64"/>
      <c r="J21" s="37" t="s">
        <v>22</v>
      </c>
      <c r="K21" s="64"/>
      <c r="L21" s="64"/>
      <c r="M21" s="102"/>
      <c r="N21" s="102"/>
      <c r="O21" s="101">
        <f>COUNTIF(C21:M21,"P")</f>
        <v>4</v>
      </c>
      <c r="P21" s="29">
        <f>COUNTIF(C21:M21,"A")</f>
        <v>1</v>
      </c>
      <c r="Q21" s="30">
        <f>COUNTIF(C21:M21,"0")</f>
        <v>0</v>
      </c>
    </row>
    <row r="22" spans="1:17" ht="16.5" thickBot="1">
      <c r="A22" s="89">
        <v>44354</v>
      </c>
      <c r="B22" s="90"/>
      <c r="C22" s="24" t="s">
        <v>35</v>
      </c>
      <c r="D22" s="44"/>
      <c r="E22" s="24" t="s">
        <v>22</v>
      </c>
      <c r="F22" s="44"/>
      <c r="G22" s="24" t="s">
        <v>35</v>
      </c>
      <c r="H22" s="24" t="s">
        <v>22</v>
      </c>
      <c r="I22" s="44"/>
      <c r="J22" s="24" t="s">
        <v>22</v>
      </c>
      <c r="K22" s="44"/>
      <c r="L22" s="44"/>
      <c r="M22" s="73"/>
      <c r="N22" s="74"/>
      <c r="O22" s="33">
        <f>COUNTIF(C22:M22,"P")</f>
        <v>3</v>
      </c>
      <c r="P22" s="34">
        <f>COUNTIF(C22:M22,"A")</f>
        <v>2</v>
      </c>
      <c r="Q22" s="30">
        <f>COUNTIF(C22:M22,"0")</f>
        <v>0</v>
      </c>
    </row>
    <row r="23" spans="1:17" s="3" customFormat="1" ht="16.5" customHeight="1" thickBot="1">
      <c r="A23" s="51" t="s">
        <v>31</v>
      </c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4"/>
      <c r="P23" s="54"/>
      <c r="Q23" s="55"/>
    </row>
    <row r="24" spans="1:17" ht="16.5" thickBot="1">
      <c r="A24" s="87">
        <v>44147</v>
      </c>
      <c r="B24" s="88"/>
      <c r="C24" s="24" t="s">
        <v>22</v>
      </c>
      <c r="D24" s="24" t="s">
        <v>22</v>
      </c>
      <c r="E24" s="44"/>
      <c r="F24" s="44"/>
      <c r="G24" s="44"/>
      <c r="H24" s="24" t="s">
        <v>22</v>
      </c>
      <c r="I24" s="44"/>
      <c r="J24" s="44"/>
      <c r="K24" s="24" t="s">
        <v>35</v>
      </c>
      <c r="L24" s="44"/>
      <c r="M24" s="44"/>
      <c r="N24" s="67"/>
      <c r="O24" s="33">
        <f>COUNTIF(C24:M24,"P")</f>
        <v>3</v>
      </c>
      <c r="P24" s="34">
        <f>COUNTIF(C24:M24,"A")</f>
        <v>1</v>
      </c>
      <c r="Q24" s="35">
        <f>COUNTIF(C24:M24,"0")</f>
        <v>0</v>
      </c>
    </row>
  </sheetData>
  <sheetProtection/>
  <mergeCells count="13">
    <mergeCell ref="A1:Q1"/>
    <mergeCell ref="A2:Q2"/>
    <mergeCell ref="A6:B6"/>
    <mergeCell ref="A16:B16"/>
    <mergeCell ref="A7:B7"/>
    <mergeCell ref="A5:Q5"/>
    <mergeCell ref="A9:B9"/>
    <mergeCell ref="A20:B20"/>
    <mergeCell ref="A12:B12"/>
    <mergeCell ref="A21:B21"/>
    <mergeCell ref="A10:B10"/>
    <mergeCell ref="A24:B24"/>
    <mergeCell ref="A22:B22"/>
  </mergeCells>
  <printOptions/>
  <pageMargins left="0.7" right="0.7" top="0.75" bottom="0.75" header="0.3" footer="0.3"/>
  <pageSetup fitToHeight="1" fitToWidth="1" horizontalDpi="300" verticalDpi="300" orientation="landscape" paperSize="9" r:id="rId2"/>
  <ignoredErrors>
    <ignoredError sqref="O24 O18 O20:O22 O12 O16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9:G32"/>
  <sheetViews>
    <sheetView zoomScalePageLayoutView="0" workbookViewId="0" topLeftCell="A1">
      <selection activeCell="F1" sqref="F1"/>
    </sheetView>
  </sheetViews>
  <sheetFormatPr defaultColWidth="9.140625" defaultRowHeight="12.75"/>
  <cols>
    <col min="2" max="2" width="12.421875" style="0" customWidth="1"/>
    <col min="3" max="3" width="6.57421875" style="0" customWidth="1"/>
    <col min="4" max="4" width="30.8515625" style="0" customWidth="1"/>
    <col min="5" max="5" width="2.57421875" style="0" customWidth="1"/>
    <col min="6" max="6" width="23.28125" style="0" customWidth="1"/>
    <col min="7" max="7" width="6.00390625" style="0" customWidth="1"/>
  </cols>
  <sheetData>
    <row r="9" ht="12.75">
      <c r="F9" s="6"/>
    </row>
    <row r="11" spans="3:7" ht="12.75">
      <c r="C11" s="18"/>
      <c r="D11" s="8"/>
      <c r="E11" s="8"/>
      <c r="F11" s="8"/>
      <c r="G11" s="19"/>
    </row>
    <row r="12" spans="3:7" ht="12.75">
      <c r="C12" s="12"/>
      <c r="D12" s="10"/>
      <c r="E12" s="10"/>
      <c r="F12" s="10"/>
      <c r="G12" s="11"/>
    </row>
    <row r="13" spans="3:7" ht="12.75">
      <c r="C13" s="12"/>
      <c r="D13" s="17" t="s">
        <v>10</v>
      </c>
      <c r="E13" s="8"/>
      <c r="F13" s="7" t="s">
        <v>0</v>
      </c>
      <c r="G13" s="11"/>
    </row>
    <row r="14" spans="3:7" ht="4.5" customHeight="1">
      <c r="C14" s="12"/>
      <c r="D14" s="9"/>
      <c r="E14" s="10"/>
      <c r="F14" s="11"/>
      <c r="G14" s="11"/>
    </row>
    <row r="15" spans="3:7" ht="12.75">
      <c r="C15" s="12"/>
      <c r="D15" s="12" t="s">
        <v>2</v>
      </c>
      <c r="E15" s="10"/>
      <c r="F15" s="13"/>
      <c r="G15" s="11"/>
    </row>
    <row r="16" spans="3:7" ht="12.75">
      <c r="C16" s="12"/>
      <c r="D16" s="12" t="s">
        <v>7</v>
      </c>
      <c r="E16" s="10"/>
      <c r="F16" s="13" t="s">
        <v>1</v>
      </c>
      <c r="G16" s="11"/>
    </row>
    <row r="17" spans="3:7" ht="12.75">
      <c r="C17" s="12"/>
      <c r="D17" s="12"/>
      <c r="E17" s="10"/>
      <c r="F17" s="13"/>
      <c r="G17" s="11"/>
    </row>
    <row r="18" spans="3:7" ht="12.75">
      <c r="C18" s="12"/>
      <c r="D18" s="12" t="s">
        <v>8</v>
      </c>
      <c r="E18" s="10"/>
      <c r="F18" s="13"/>
      <c r="G18" s="11"/>
    </row>
    <row r="19" spans="3:7" ht="12.75">
      <c r="C19" s="12"/>
      <c r="D19" s="12" t="s">
        <v>4</v>
      </c>
      <c r="E19" s="10"/>
      <c r="F19" s="13" t="s">
        <v>3</v>
      </c>
      <c r="G19" s="11"/>
    </row>
    <row r="20" spans="3:7" ht="12.75">
      <c r="C20" s="12"/>
      <c r="D20" s="12"/>
      <c r="E20" s="10"/>
      <c r="F20" s="13"/>
      <c r="G20" s="11"/>
    </row>
    <row r="21" spans="3:7" ht="12.75">
      <c r="C21" s="12"/>
      <c r="D21" s="12" t="s">
        <v>9</v>
      </c>
      <c r="E21" s="10"/>
      <c r="F21" s="13" t="s">
        <v>5</v>
      </c>
      <c r="G21" s="11"/>
    </row>
    <row r="22" spans="3:7" ht="12.75">
      <c r="C22" s="12"/>
      <c r="D22" s="14" t="s">
        <v>6</v>
      </c>
      <c r="E22" s="15"/>
      <c r="F22" s="16"/>
      <c r="G22" s="11"/>
    </row>
    <row r="23" spans="3:7" ht="12.75">
      <c r="C23" s="12"/>
      <c r="D23" s="10"/>
      <c r="E23" s="10"/>
      <c r="F23" s="20"/>
      <c r="G23" s="11"/>
    </row>
    <row r="24" spans="3:7" ht="12.75">
      <c r="C24" s="12"/>
      <c r="D24" s="10"/>
      <c r="E24" s="10"/>
      <c r="F24" s="10"/>
      <c r="G24" s="11"/>
    </row>
    <row r="25" spans="3:7" ht="12.75">
      <c r="C25" s="12"/>
      <c r="D25" s="17" t="s">
        <v>11</v>
      </c>
      <c r="E25" s="8"/>
      <c r="F25" s="7" t="s">
        <v>12</v>
      </c>
      <c r="G25" s="11"/>
    </row>
    <row r="26" spans="3:7" ht="5.25" customHeight="1">
      <c r="C26" s="12"/>
      <c r="D26" s="12"/>
      <c r="E26" s="10"/>
      <c r="F26" s="11"/>
      <c r="G26" s="11"/>
    </row>
    <row r="27" spans="3:7" ht="12.75">
      <c r="C27" s="12"/>
      <c r="D27" s="12" t="s">
        <v>13</v>
      </c>
      <c r="E27" s="10"/>
      <c r="F27" s="13" t="s">
        <v>1</v>
      </c>
      <c r="G27" s="11"/>
    </row>
    <row r="28" spans="3:7" ht="12.75">
      <c r="C28" s="12"/>
      <c r="D28" s="12" t="s">
        <v>14</v>
      </c>
      <c r="E28" s="10"/>
      <c r="F28" s="13" t="s">
        <v>3</v>
      </c>
      <c r="G28" s="11"/>
    </row>
    <row r="29" spans="3:7" ht="12.75">
      <c r="C29" s="12"/>
      <c r="D29" s="14" t="s">
        <v>15</v>
      </c>
      <c r="E29" s="15"/>
      <c r="F29" s="16" t="s">
        <v>16</v>
      </c>
      <c r="G29" s="11"/>
    </row>
    <row r="30" spans="3:7" ht="12.75">
      <c r="C30" s="12"/>
      <c r="D30" s="10"/>
      <c r="E30" s="10"/>
      <c r="F30" s="10"/>
      <c r="G30" s="11"/>
    </row>
    <row r="31" spans="3:7" ht="12.75">
      <c r="C31" s="12"/>
      <c r="D31" s="10"/>
      <c r="E31" s="10"/>
      <c r="F31" s="10"/>
      <c r="G31" s="11"/>
    </row>
    <row r="32" spans="3:7" ht="3" customHeight="1">
      <c r="C32" s="14"/>
      <c r="D32" s="15"/>
      <c r="E32" s="15"/>
      <c r="F32" s="15"/>
      <c r="G32" s="2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Service Birmingham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 Birmingham</dc:creator>
  <cp:keywords/>
  <dc:description/>
  <cp:lastModifiedBy>Naomi Lewis</cp:lastModifiedBy>
  <cp:lastPrinted>2018-11-16T20:50:09Z</cp:lastPrinted>
  <dcterms:created xsi:type="dcterms:W3CDTF">2016-07-11T08:45:27Z</dcterms:created>
  <dcterms:modified xsi:type="dcterms:W3CDTF">2021-09-29T15:47:55Z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Naomi Lewis</vt:lpwstr>
  </property>
  <property fmtid="{D5CDD505-2E9C-101B-9397-08002B2CF9AE}" pid="4" name="Ord">
    <vt:lpwstr>4925400.00000000</vt:lpwstr>
  </property>
  <property fmtid="{D5CDD505-2E9C-101B-9397-08002B2CF9AE}" pid="5" name="display_urn:schemas-microsoft-com:office:office#Auth">
    <vt:lpwstr>Naomi Lewis</vt:lpwstr>
  </property>
</Properties>
</file>