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ffice\Everyone\Admin - Non Curriculum\Bulletins Emails &amp; PdFs &amp; Website Info\PDF\"/>
    </mc:Choice>
  </mc:AlternateContent>
  <bookViews>
    <workbookView xWindow="0" yWindow="0" windowWidth="23040" windowHeight="9870"/>
  </bookViews>
  <sheets>
    <sheet name="Summary" sheetId="2" r:id="rId1"/>
    <sheet name="Data" sheetId="1" r:id="rId2"/>
    <sheet name="Committee lists" sheetId="3" r:id="rId3"/>
  </sheets>
  <definedNames>
    <definedName name="_xlnm._FilterDatabase" localSheetId="2" hidden="1">'Committee lists'!$A$1:$C$55</definedName>
    <definedName name="_xlnm._FilterDatabase" localSheetId="1" hidden="1">Data!$A$1:$H$202</definedName>
    <definedName name="GovName">'Committee lists'!$H$2:$O$21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" i="1" l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F184" i="1" l="1"/>
  <c r="G184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G185" i="1"/>
  <c r="G186" i="1"/>
  <c r="G187" i="1"/>
  <c r="G188" i="1"/>
  <c r="G189" i="1"/>
  <c r="G190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54" i="1" l="1"/>
  <c r="G55" i="1"/>
  <c r="G56" i="1"/>
  <c r="G57" i="1"/>
  <c r="G58" i="1"/>
  <c r="G59" i="1"/>
  <c r="G60" i="1"/>
  <c r="G61" i="1"/>
  <c r="G62" i="1"/>
  <c r="G109" i="1"/>
  <c r="G110" i="1"/>
  <c r="G111" i="1"/>
  <c r="G112" i="1"/>
  <c r="G113" i="1"/>
  <c r="G114" i="1"/>
  <c r="G115" i="1"/>
  <c r="G116" i="1"/>
  <c r="G117" i="1"/>
  <c r="G118" i="1"/>
  <c r="G71" i="1"/>
  <c r="G72" i="1"/>
  <c r="G73" i="1"/>
  <c r="G74" i="1"/>
  <c r="G75" i="1"/>
  <c r="G76" i="1"/>
  <c r="G77" i="1"/>
  <c r="G78" i="1"/>
  <c r="G128" i="1"/>
  <c r="G129" i="1"/>
  <c r="G130" i="1"/>
  <c r="G131" i="1"/>
  <c r="G132" i="1"/>
  <c r="G133" i="1"/>
  <c r="G134" i="1"/>
  <c r="G135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79" i="1"/>
  <c r="G80" i="1"/>
  <c r="G81" i="1"/>
  <c r="G82" i="1"/>
  <c r="G83" i="1"/>
  <c r="G84" i="1"/>
  <c r="G85" i="1"/>
  <c r="G136" i="1"/>
  <c r="G137" i="1"/>
  <c r="G138" i="1"/>
  <c r="G139" i="1"/>
  <c r="G140" i="1"/>
  <c r="G141" i="1"/>
  <c r="G142" i="1"/>
  <c r="G86" i="1"/>
  <c r="G87" i="1"/>
  <c r="G88" i="1"/>
  <c r="G89" i="1"/>
  <c r="G90" i="1"/>
  <c r="G91" i="1"/>
  <c r="G92" i="1"/>
  <c r="G143" i="1"/>
  <c r="G144" i="1"/>
  <c r="G145" i="1"/>
  <c r="G146" i="1"/>
  <c r="G147" i="1"/>
  <c r="G148" i="1"/>
  <c r="G149" i="1"/>
  <c r="G150" i="1"/>
  <c r="G151" i="1"/>
  <c r="G63" i="1"/>
  <c r="G64" i="1"/>
  <c r="G65" i="1"/>
  <c r="G66" i="1"/>
  <c r="G67" i="1"/>
  <c r="G68" i="1"/>
  <c r="G69" i="1"/>
  <c r="G70" i="1"/>
  <c r="G119" i="1"/>
  <c r="G120" i="1"/>
  <c r="G121" i="1"/>
  <c r="G122" i="1"/>
  <c r="G123" i="1"/>
  <c r="G124" i="1"/>
  <c r="G125" i="1"/>
  <c r="G126" i="1"/>
  <c r="G127" i="1"/>
  <c r="G152" i="1"/>
  <c r="G153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" i="1"/>
  <c r="G3" i="1"/>
  <c r="G4" i="1"/>
  <c r="G5" i="1"/>
  <c r="G6" i="1"/>
  <c r="G7" i="1"/>
  <c r="G23" i="1"/>
  <c r="G24" i="1"/>
  <c r="G25" i="1"/>
  <c r="G26" i="1"/>
  <c r="G27" i="1"/>
  <c r="G28" i="1"/>
  <c r="G29" i="1"/>
  <c r="G8" i="1"/>
  <c r="G9" i="1"/>
  <c r="G10" i="1"/>
  <c r="G11" i="1"/>
  <c r="G12" i="1"/>
  <c r="G13" i="1"/>
  <c r="G30" i="1"/>
  <c r="G31" i="1"/>
  <c r="G32" i="1"/>
  <c r="G33" i="1"/>
  <c r="G34" i="1"/>
  <c r="G35" i="1"/>
  <c r="G36" i="1"/>
  <c r="G37" i="1"/>
  <c r="G38" i="1"/>
  <c r="G14" i="1"/>
  <c r="G15" i="1"/>
  <c r="G16" i="1"/>
  <c r="G17" i="1"/>
  <c r="G18" i="1"/>
  <c r="G19" i="1"/>
  <c r="G20" i="1"/>
  <c r="G21" i="1"/>
  <c r="G22" i="1"/>
  <c r="G53" i="1"/>
  <c r="E16" i="1"/>
  <c r="E17" i="1"/>
  <c r="E18" i="1"/>
  <c r="E19" i="1"/>
  <c r="E20" i="1"/>
  <c r="E21" i="1"/>
  <c r="E22" i="1"/>
  <c r="E14" i="1"/>
  <c r="E15" i="1"/>
  <c r="E32" i="1"/>
  <c r="E33" i="1"/>
  <c r="E34" i="1"/>
  <c r="E35" i="1"/>
  <c r="E36" i="1"/>
  <c r="E37" i="1"/>
  <c r="E38" i="1"/>
  <c r="E30" i="1"/>
  <c r="E31" i="1"/>
  <c r="E10" i="1"/>
  <c r="E11" i="1"/>
  <c r="E12" i="1"/>
  <c r="E13" i="1"/>
  <c r="E8" i="1"/>
  <c r="E9" i="1"/>
  <c r="E25" i="1"/>
  <c r="E26" i="1"/>
  <c r="E27" i="1"/>
  <c r="E28" i="1"/>
  <c r="E29" i="1"/>
  <c r="E23" i="1"/>
  <c r="E24" i="1"/>
  <c r="E2" i="1"/>
  <c r="E3" i="1"/>
  <c r="E4" i="1"/>
  <c r="E5" i="1"/>
  <c r="E6" i="1"/>
  <c r="E7" i="1"/>
  <c r="M20" i="3"/>
  <c r="F47" i="1" s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5" i="1"/>
  <c r="E56" i="1"/>
  <c r="E57" i="1"/>
  <c r="E58" i="1"/>
  <c r="E59" i="1"/>
  <c r="E60" i="1"/>
  <c r="E61" i="1"/>
  <c r="E62" i="1"/>
  <c r="E109" i="1"/>
  <c r="E110" i="1"/>
  <c r="E111" i="1"/>
  <c r="E112" i="1"/>
  <c r="E113" i="1"/>
  <c r="E114" i="1"/>
  <c r="E115" i="1"/>
  <c r="E116" i="1"/>
  <c r="E117" i="1"/>
  <c r="E118" i="1"/>
  <c r="E71" i="1"/>
  <c r="E72" i="1"/>
  <c r="E73" i="1"/>
  <c r="E74" i="1"/>
  <c r="E75" i="1"/>
  <c r="E76" i="1"/>
  <c r="E77" i="1"/>
  <c r="E78" i="1"/>
  <c r="E128" i="1"/>
  <c r="E129" i="1"/>
  <c r="E130" i="1"/>
  <c r="E131" i="1"/>
  <c r="E132" i="1"/>
  <c r="E133" i="1"/>
  <c r="E134" i="1"/>
  <c r="E135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79" i="1"/>
  <c r="E80" i="1"/>
  <c r="E81" i="1"/>
  <c r="E82" i="1"/>
  <c r="E83" i="1"/>
  <c r="E84" i="1"/>
  <c r="E85" i="1"/>
  <c r="E136" i="1"/>
  <c r="E137" i="1"/>
  <c r="E138" i="1"/>
  <c r="E139" i="1"/>
  <c r="E140" i="1"/>
  <c r="E141" i="1"/>
  <c r="E142" i="1"/>
  <c r="E86" i="1"/>
  <c r="E87" i="1"/>
  <c r="E88" i="1"/>
  <c r="E89" i="1"/>
  <c r="E90" i="1"/>
  <c r="E91" i="1"/>
  <c r="E92" i="1"/>
  <c r="E143" i="1"/>
  <c r="E144" i="1"/>
  <c r="E145" i="1"/>
  <c r="E146" i="1"/>
  <c r="E147" i="1"/>
  <c r="E148" i="1"/>
  <c r="E149" i="1"/>
  <c r="E150" i="1"/>
  <c r="E151" i="1"/>
  <c r="E63" i="1"/>
  <c r="E64" i="1"/>
  <c r="E65" i="1"/>
  <c r="E66" i="1"/>
  <c r="E67" i="1"/>
  <c r="E68" i="1"/>
  <c r="E69" i="1"/>
  <c r="E70" i="1"/>
  <c r="E119" i="1"/>
  <c r="E120" i="1"/>
  <c r="E121" i="1"/>
  <c r="E122" i="1"/>
  <c r="E123" i="1"/>
  <c r="E124" i="1"/>
  <c r="E125" i="1"/>
  <c r="E126" i="1"/>
  <c r="E127" i="1"/>
  <c r="E152" i="1"/>
  <c r="E153" i="1"/>
  <c r="E53" i="1"/>
  <c r="M18" i="3"/>
  <c r="M19" i="3"/>
  <c r="M21" i="3"/>
  <c r="F51" i="1" s="1"/>
  <c r="J3" i="3"/>
  <c r="M3" i="3" s="1"/>
  <c r="F185" i="1" s="1"/>
  <c r="J4" i="3"/>
  <c r="M4" i="3" s="1"/>
  <c r="F176" i="1" s="1"/>
  <c r="J5" i="3"/>
  <c r="M5" i="3" s="1"/>
  <c r="F188" i="1" s="1"/>
  <c r="J6" i="3"/>
  <c r="M6" i="3" s="1"/>
  <c r="F22" i="1" s="1"/>
  <c r="J7" i="3"/>
  <c r="M7" i="3" s="1"/>
  <c r="J8" i="3"/>
  <c r="M8" i="3" s="1"/>
  <c r="F186" i="1" s="1"/>
  <c r="J9" i="3"/>
  <c r="M9" i="3" s="1"/>
  <c r="F189" i="1" s="1"/>
  <c r="J10" i="3"/>
  <c r="M10" i="3" s="1"/>
  <c r="F29" i="1" s="1"/>
  <c r="J11" i="3"/>
  <c r="M11" i="3" s="1"/>
  <c r="F183" i="1" s="1"/>
  <c r="J12" i="3"/>
  <c r="M12" i="3" s="1"/>
  <c r="F117" i="1" s="1"/>
  <c r="J13" i="3"/>
  <c r="M13" i="3" s="1"/>
  <c r="F172" i="1" s="1"/>
  <c r="J14" i="3"/>
  <c r="M14" i="3" s="1"/>
  <c r="F173" i="1" s="1"/>
  <c r="J15" i="3"/>
  <c r="M15" i="3" s="1"/>
  <c r="F174" i="1" s="1"/>
  <c r="J16" i="3"/>
  <c r="M16" i="3" s="1"/>
  <c r="F104" i="1" s="1"/>
  <c r="J17" i="3"/>
  <c r="M17" i="3" s="1"/>
  <c r="J2" i="3"/>
  <c r="M2" i="3" s="1"/>
  <c r="F190" i="1" s="1"/>
  <c r="F80" i="1" l="1"/>
  <c r="F187" i="1"/>
  <c r="F15" i="1"/>
  <c r="F182" i="1"/>
  <c r="F170" i="1"/>
  <c r="F30" i="1"/>
  <c r="F181" i="1"/>
  <c r="F60" i="1"/>
  <c r="F171" i="1"/>
  <c r="F24" i="1"/>
  <c r="F175" i="1"/>
  <c r="F177" i="1"/>
  <c r="F180" i="1"/>
  <c r="F169" i="1"/>
  <c r="F18" i="1"/>
  <c r="F168" i="1"/>
  <c r="F178" i="1"/>
  <c r="F10" i="1"/>
  <c r="F179" i="1"/>
  <c r="F14" i="1"/>
  <c r="F17" i="1"/>
  <c r="F6" i="1"/>
  <c r="F28" i="1"/>
  <c r="F23" i="1"/>
  <c r="F34" i="1"/>
  <c r="F21" i="1"/>
  <c r="F53" i="1"/>
  <c r="F36" i="1"/>
  <c r="F2" i="1"/>
  <c r="F9" i="1"/>
  <c r="F4" i="1"/>
  <c r="F26" i="1"/>
  <c r="F38" i="1"/>
  <c r="F56" i="1"/>
  <c r="F11" i="1"/>
  <c r="F27" i="1"/>
  <c r="F5" i="1"/>
  <c r="F19" i="1"/>
  <c r="F32" i="1"/>
  <c r="F74" i="1"/>
  <c r="F16" i="1"/>
  <c r="F25" i="1"/>
  <c r="F31" i="1"/>
  <c r="F13" i="1"/>
  <c r="F137" i="1"/>
  <c r="F40" i="1"/>
  <c r="F7" i="1"/>
  <c r="F3" i="1"/>
  <c r="F8" i="1"/>
  <c r="F12" i="1"/>
  <c r="F37" i="1"/>
  <c r="F35" i="1"/>
  <c r="F33" i="1"/>
  <c r="F20" i="1"/>
  <c r="F114" i="1"/>
  <c r="F58" i="1"/>
  <c r="F102" i="1"/>
  <c r="F163" i="1"/>
  <c r="F42" i="1"/>
  <c r="F54" i="1"/>
  <c r="F72" i="1"/>
  <c r="F129" i="1"/>
  <c r="F94" i="1"/>
  <c r="F155" i="1"/>
  <c r="F113" i="1"/>
  <c r="F118" i="1"/>
  <c r="F108" i="1"/>
  <c r="F151" i="1"/>
  <c r="F70" i="1"/>
  <c r="F92" i="1"/>
  <c r="F49" i="1"/>
  <c r="F127" i="1"/>
  <c r="F62" i="1"/>
  <c r="F167" i="1"/>
  <c r="F110" i="1"/>
  <c r="F96" i="1"/>
  <c r="F157" i="1"/>
  <c r="F122" i="1"/>
  <c r="F52" i="1"/>
  <c r="F55" i="1"/>
  <c r="F139" i="1"/>
  <c r="F82" i="1"/>
  <c r="F143" i="1"/>
  <c r="F109" i="1"/>
  <c r="F39" i="1"/>
  <c r="F71" i="1"/>
  <c r="F128" i="1"/>
  <c r="F93" i="1"/>
  <c r="F154" i="1"/>
  <c r="F86" i="1"/>
  <c r="F63" i="1"/>
  <c r="F119" i="1"/>
  <c r="F136" i="1"/>
  <c r="F120" i="1"/>
  <c r="F79" i="1"/>
  <c r="F164" i="1"/>
  <c r="F115" i="1"/>
  <c r="F59" i="1"/>
  <c r="F103" i="1"/>
  <c r="F78" i="1"/>
  <c r="F46" i="1"/>
  <c r="F101" i="1"/>
  <c r="F162" i="1"/>
  <c r="F134" i="1"/>
  <c r="F89" i="1"/>
  <c r="F45" i="1"/>
  <c r="F75" i="1"/>
  <c r="F132" i="1"/>
  <c r="F67" i="1"/>
  <c r="F146" i="1"/>
  <c r="F98" i="1"/>
  <c r="F159" i="1"/>
  <c r="F124" i="1"/>
  <c r="F61" i="1"/>
  <c r="F107" i="1"/>
  <c r="F100" i="1"/>
  <c r="F161" i="1"/>
  <c r="F126" i="1"/>
  <c r="F141" i="1"/>
  <c r="F57" i="1"/>
  <c r="F85" i="1"/>
  <c r="F148" i="1"/>
  <c r="F50" i="1"/>
  <c r="F69" i="1"/>
  <c r="F112" i="1"/>
  <c r="F133" i="1"/>
  <c r="F91" i="1"/>
  <c r="F77" i="1"/>
  <c r="F138" i="1"/>
  <c r="F130" i="1"/>
  <c r="F156" i="1"/>
  <c r="F144" i="1"/>
  <c r="F73" i="1"/>
  <c r="F87" i="1"/>
  <c r="F48" i="1"/>
  <c r="F95" i="1"/>
  <c r="F65" i="1"/>
  <c r="F121" i="1"/>
  <c r="F152" i="1"/>
  <c r="F68" i="1"/>
  <c r="F64" i="1"/>
  <c r="F149" i="1"/>
  <c r="F145" i="1"/>
  <c r="F140" i="1"/>
  <c r="F106" i="1"/>
  <c r="F76" i="1"/>
  <c r="F116" i="1"/>
  <c r="F153" i="1"/>
  <c r="F88" i="1"/>
  <c r="F83" i="1"/>
  <c r="F160" i="1"/>
  <c r="F44" i="1"/>
  <c r="F123" i="1"/>
  <c r="F90" i="1"/>
  <c r="F81" i="1"/>
  <c r="F166" i="1"/>
  <c r="F158" i="1"/>
  <c r="F105" i="1"/>
  <c r="F97" i="1"/>
  <c r="F111" i="1"/>
  <c r="F43" i="1"/>
  <c r="F41" i="1"/>
  <c r="F125" i="1"/>
  <c r="F150" i="1"/>
  <c r="F99" i="1"/>
  <c r="F66" i="1"/>
  <c r="F147" i="1"/>
  <c r="F142" i="1"/>
  <c r="F84" i="1"/>
  <c r="F165" i="1"/>
  <c r="F135" i="1"/>
  <c r="F131" i="1"/>
</calcChain>
</file>

<file path=xl/sharedStrings.xml><?xml version="1.0" encoding="utf-8"?>
<sst xmlns="http://schemas.openxmlformats.org/spreadsheetml/2006/main" count="911" uniqueCount="104">
  <si>
    <t>Date of meeting</t>
  </si>
  <si>
    <t>Full gov meeting</t>
  </si>
  <si>
    <t>Governor name</t>
  </si>
  <si>
    <t>Committee</t>
  </si>
  <si>
    <t>Curriculum</t>
  </si>
  <si>
    <t>Andy Norman</t>
  </si>
  <si>
    <t>Paul Satchell</t>
  </si>
  <si>
    <t>Julie King</t>
  </si>
  <si>
    <t>Heather Mahoney</t>
  </si>
  <si>
    <t>Row Labels</t>
  </si>
  <si>
    <t>Grand Total</t>
  </si>
  <si>
    <t>Strategy</t>
  </si>
  <si>
    <t>Paul Stokes</t>
  </si>
  <si>
    <t>Paul Evans</t>
  </si>
  <si>
    <t>Simon Laughton</t>
  </si>
  <si>
    <t>Premises</t>
  </si>
  <si>
    <t>Full Board</t>
  </si>
  <si>
    <t>Finance</t>
  </si>
  <si>
    <t>Tricia Crawford</t>
  </si>
  <si>
    <t>Steve Lee</t>
  </si>
  <si>
    <t>Andréa Day</t>
  </si>
  <si>
    <t>Joe Findlay (Caretaker)</t>
  </si>
  <si>
    <t>Anthony Mollet</t>
  </si>
  <si>
    <t>Ann Childs (School Business Manager)</t>
  </si>
  <si>
    <t>Paula Crabb</t>
  </si>
  <si>
    <t xml:space="preserve">Paul Satchell </t>
  </si>
  <si>
    <t>Mrs Mahoney</t>
  </si>
  <si>
    <t xml:space="preserve">Andy Norman </t>
  </si>
  <si>
    <t>Stafffing</t>
  </si>
  <si>
    <t>Mrs Julie King</t>
  </si>
  <si>
    <t>Pay</t>
  </si>
  <si>
    <t>(All)</t>
  </si>
  <si>
    <t>Sophia Marriage</t>
  </si>
  <si>
    <t>Proportion attended</t>
  </si>
  <si>
    <t>Governor type</t>
  </si>
  <si>
    <t>School</t>
  </si>
  <si>
    <t>Governor Type</t>
  </si>
  <si>
    <t>Governors</t>
  </si>
  <si>
    <t>Linda Boddy (Link)</t>
  </si>
  <si>
    <t>201707 Summer</t>
  </si>
  <si>
    <t>201711 Autumn</t>
  </si>
  <si>
    <t>Tessa Burnett</t>
  </si>
  <si>
    <t>Governor Short Name</t>
  </si>
  <si>
    <t>Title</t>
  </si>
  <si>
    <t>Dr</t>
  </si>
  <si>
    <t>Mr</t>
  </si>
  <si>
    <t>Mrs</t>
  </si>
  <si>
    <t>Initial</t>
  </si>
  <si>
    <t>Surname</t>
  </si>
  <si>
    <t>Norman</t>
  </si>
  <si>
    <t>Satchell</t>
  </si>
  <si>
    <t>Stokes</t>
  </si>
  <si>
    <t>Evans</t>
  </si>
  <si>
    <t>Laughton</t>
  </si>
  <si>
    <t>Crawford</t>
  </si>
  <si>
    <t>Lee</t>
  </si>
  <si>
    <t xml:space="preserve">Day </t>
  </si>
  <si>
    <t>Mollet</t>
  </si>
  <si>
    <t>Marriage</t>
  </si>
  <si>
    <t xml:space="preserve">Satchell </t>
  </si>
  <si>
    <t>King</t>
  </si>
  <si>
    <t>Mahoney</t>
  </si>
  <si>
    <t>Burnett</t>
  </si>
  <si>
    <t>Role</t>
  </si>
  <si>
    <t xml:space="preserve"> (School Business Manager)</t>
  </si>
  <si>
    <t>Boddy</t>
  </si>
  <si>
    <t>Childs</t>
  </si>
  <si>
    <t>Type</t>
  </si>
  <si>
    <t>Governor</t>
  </si>
  <si>
    <t xml:space="preserve"> (Link)</t>
  </si>
  <si>
    <t>J</t>
  </si>
  <si>
    <t>Findlay</t>
  </si>
  <si>
    <t xml:space="preserve"> (Caretaker)</t>
  </si>
  <si>
    <t>John Michael</t>
  </si>
  <si>
    <t>Michael</t>
  </si>
  <si>
    <t>P</t>
  </si>
  <si>
    <t>Crabb</t>
  </si>
  <si>
    <t>Title name</t>
  </si>
  <si>
    <t>Title Name</t>
  </si>
  <si>
    <t>201703 Spring</t>
  </si>
  <si>
    <t>Sheena Gordon</t>
  </si>
  <si>
    <t>S</t>
  </si>
  <si>
    <t>Gordon</t>
  </si>
  <si>
    <t>Current Governor</t>
  </si>
  <si>
    <t>Current</t>
  </si>
  <si>
    <t>Previous</t>
  </si>
  <si>
    <t>201802 Spring</t>
  </si>
  <si>
    <t>Attendances</t>
  </si>
  <si>
    <t>Meetings invited</t>
  </si>
  <si>
    <t>Percent attended</t>
  </si>
  <si>
    <t>Dr A Norman</t>
  </si>
  <si>
    <t>Mr A Mollet</t>
  </si>
  <si>
    <t>Mr P Evans</t>
  </si>
  <si>
    <t>Mr P Satchell</t>
  </si>
  <si>
    <t>Mr P Stokes</t>
  </si>
  <si>
    <t>Mrs H Mahoney</t>
  </si>
  <si>
    <t>Mrs J King</t>
  </si>
  <si>
    <t>Mrs T Crawford</t>
  </si>
  <si>
    <t>Mr J Findlay</t>
  </si>
  <si>
    <t>Mr S Lee</t>
  </si>
  <si>
    <t>Mrs A Childs</t>
  </si>
  <si>
    <t xml:space="preserve">Mrs A Day </t>
  </si>
  <si>
    <t>Mrs P Crabb</t>
  </si>
  <si>
    <t>Mrs S Marriage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</si>
</sst>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/>
    <xf numFmtId="0" fontId="1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left" indent="2"/>
    </xf>
    <xf numFmtId="1" fontId="0" fillId="0" borderId="0" xfId="0" applyNumberFormat="1"/>
  </cellXfs>
  <cellStyles count="1">
    <cellStyle name="Normal" xfId="0" builtinId="0"/>
  </cellStyles>
  <dxfs count="14">
    <dxf>
      <fill>
        <patternFill>
          <bgColor theme="9" tint="0.79998168889431442"/>
        </patternFill>
      </fill>
    </dxf>
    <dxf>
      <fill>
        <patternFill>
          <bgColor rgb="FFFF9966"/>
        </patternFill>
      </fill>
    </dxf>
    <dxf>
      <fill>
        <patternFill>
          <bgColor theme="9" tint="0.79998168889431442"/>
        </patternFill>
      </fill>
    </dxf>
    <dxf>
      <fill>
        <patternFill>
          <bgColor rgb="FFFF9966"/>
        </patternFill>
      </fill>
    </dxf>
    <dxf>
      <fill>
        <patternFill>
          <bgColor theme="9" tint="0.79998168889431442"/>
        </patternFill>
      </fill>
    </dxf>
    <dxf>
      <fill>
        <patternFill>
          <bgColor rgb="FFFF9966"/>
        </patternFill>
      </fill>
    </dxf>
    <dxf>
      <fill>
        <patternFill>
          <bgColor theme="9" tint="0.79998168889431442"/>
        </patternFill>
      </fill>
    </dxf>
    <dxf>
      <fill>
        <patternFill>
          <bgColor rgb="FFFF9966"/>
        </patternFill>
      </fill>
    </dxf>
    <dxf>
      <numFmt numFmtId="1" formatCode="0"/>
    </dxf>
    <dxf>
      <numFmt numFmtId="1" formatCode="0"/>
    </dxf>
    <dxf>
      <numFmt numFmtId="13" formatCode="0%"/>
    </dxf>
    <dxf>
      <numFmt numFmtId="2" formatCode="0.00"/>
    </dxf>
    <dxf>
      <numFmt numFmtId="13" formatCode="0%"/>
    </dxf>
    <dxf>
      <numFmt numFmtId="13" formatCode="0%"/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rman, Andy (South East CSU)" refreshedDate="43158.845672569441" createdVersion="6" refreshedVersion="6" minRefreshableVersion="3" recordCount="204">
  <cacheSource type="worksheet">
    <worksheetSource ref="A1:H987" sheet="Data"/>
  </cacheSource>
  <cacheFields count="8">
    <cacheField name="Date of meeting" numFmtId="0">
      <sharedItems containsNonDate="0" containsDate="1" containsString="0" containsBlank="1" minDate="2017-02-27T00:00:00" maxDate="2018-02-28T00:00:00"/>
    </cacheField>
    <cacheField name="Full gov meeting" numFmtId="0">
      <sharedItems containsBlank="1" count="6">
        <s v="201703 Spring"/>
        <s v="201707 Summer"/>
        <s v="201711 Autumn"/>
        <s v="201802 Spring"/>
        <m/>
        <s v="201711 Autum" u="1"/>
      </sharedItems>
    </cacheField>
    <cacheField name="Committee" numFmtId="0">
      <sharedItems containsBlank="1" count="7">
        <s v="Curriculum"/>
        <s v="Premises"/>
        <s v="Strategy"/>
        <s v="Finance"/>
        <s v="Stafffing"/>
        <s v="Full Board"/>
        <m/>
      </sharedItems>
    </cacheField>
    <cacheField name="Governor name" numFmtId="0">
      <sharedItems containsBlank="1" count="53">
        <s v="Tricia Crawford"/>
        <s v="Paula Crabb"/>
        <s v="Andréa Day"/>
        <s v="Steve Lee"/>
        <s v="Andy Norman"/>
        <s v="Paul Satchell"/>
        <s v="John Michael"/>
        <s v="Sheena Gordon"/>
        <s v="Joe Findlay (Caretaker)"/>
        <s v="Paul Evans"/>
        <s v="Paul Stokes"/>
        <s v="Simon Laughton"/>
        <s v="Ann Childs (School Business Manager)"/>
        <s v="Anthony Mollet"/>
        <s v="Linda Boddy (Link)"/>
        <s v="Heather Mahoney"/>
        <s v="Julie King"/>
        <s v="Tessa Burnett"/>
        <s v="Sophia Marriage"/>
        <m/>
        <s v="Mr Paula Crabb" u="1"/>
        <s v="Mr Anthony Mollet" u="1"/>
        <s v="Andréa Day " u="1"/>
        <s v="Anthony Mollett" u="1"/>
        <s v="Paul Evans)" u="1"/>
        <s v="Mrs Anthony Mollet" u="1"/>
        <s v="Mr Paul Satchell" u="1"/>
        <s v="Mike Lockyer" u="1"/>
        <s v="Mrs Andréa Day" u="1"/>
        <s v="Mrs Julie King" u="1"/>
        <s v="Mrs Paula Crabb" u="1"/>
        <s v="Mrs Tricia Crawford" u="1"/>
        <s v="Mr Steve Lee" u="1"/>
        <s v="Mrs Paul Crabb" u="1"/>
        <s v="Mrs Tricia Lee" u="1"/>
        <s v="(blank)" u="1"/>
        <s v="Mr Joe Findlay (Caretaker)" u="1"/>
        <s v="Mrs Mahoney" u="1"/>
        <s v="Mr Simon Laughton" u="1"/>
        <s v="Mrs Linda Boddy (Link)" u="1"/>
        <s v="Mrs Tessa Burnett" u="1"/>
        <s v="Sofia Marriage" u="1"/>
        <s v="Tessa Burnet" u="1"/>
        <s v="Paul Satchell " u="1"/>
        <s v="Mrs Ann Childs (School Business Manager)" u="1"/>
        <s v="Andrea Day" u="1"/>
        <s v="Linda Boddy" u="1"/>
        <s v="Dr Andy Norman" u="1"/>
        <s v="Mrs Heather Mahoney" u="1"/>
        <s v="Mr Paul Stokes" u="1"/>
        <s v="Mr John Michael" u="1"/>
        <s v="Mr Paul Evans" u="1"/>
        <s v="Mrs Sophia Marriage" u="1"/>
      </sharedItems>
    </cacheField>
    <cacheField name="Governor Type" numFmtId="0">
      <sharedItems containsBlank="1" count="5">
        <s v="Governor"/>
        <s v="School"/>
        <m/>
        <s v="Governors" u="1"/>
        <s v="Teacher" u="1"/>
      </sharedItems>
    </cacheField>
    <cacheField name="Title name" numFmtId="0">
      <sharedItems containsBlank="1" count="20">
        <s v="Mrs T Crawford"/>
        <s v="Mrs P Crabb"/>
        <s v="Mrs A Day "/>
        <s v="Mr S Lee"/>
        <s v="Dr A Norman"/>
        <s v="Mr P Satchell"/>
        <s v="Mr J Michael"/>
        <s v="Mrs S Gordon"/>
        <s v="Mr J Findlay"/>
        <s v="Mr P Evans"/>
        <s v="Mr P Stokes"/>
        <s v="Mr S Laughton"/>
        <s v="Mrs A Childs"/>
        <s v="Mr A Mollet"/>
        <s v="Mrs L Boddy"/>
        <s v="Mrs H Mahoney"/>
        <s v="Mrs J King"/>
        <s v="Mrs T Burnett"/>
        <s v="Mrs S Marriage"/>
        <m/>
      </sharedItems>
    </cacheField>
    <cacheField name="Current Governor" numFmtId="0">
      <sharedItems containsBlank="1" count="3">
        <s v="Current"/>
        <s v="Previous"/>
        <m/>
      </sharedItems>
    </cacheField>
    <cacheField name="Proportion attended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d v="2017-02-27T00:00:00"/>
    <x v="0"/>
    <x v="0"/>
    <x v="0"/>
    <x v="0"/>
    <x v="0"/>
    <x v="0"/>
    <n v="1"/>
  </r>
  <r>
    <d v="2017-02-27T00:00:00"/>
    <x v="0"/>
    <x v="0"/>
    <x v="1"/>
    <x v="1"/>
    <x v="1"/>
    <x v="0"/>
    <n v="1"/>
  </r>
  <r>
    <d v="2017-02-27T00:00:00"/>
    <x v="0"/>
    <x v="0"/>
    <x v="2"/>
    <x v="1"/>
    <x v="2"/>
    <x v="0"/>
    <n v="1"/>
  </r>
  <r>
    <d v="2017-02-27T00:00:00"/>
    <x v="0"/>
    <x v="0"/>
    <x v="3"/>
    <x v="1"/>
    <x v="3"/>
    <x v="0"/>
    <n v="1"/>
  </r>
  <r>
    <d v="2017-02-27T00:00:00"/>
    <x v="0"/>
    <x v="0"/>
    <x v="4"/>
    <x v="0"/>
    <x v="4"/>
    <x v="0"/>
    <n v="1"/>
  </r>
  <r>
    <d v="2017-02-27T00:00:00"/>
    <x v="0"/>
    <x v="0"/>
    <x v="5"/>
    <x v="0"/>
    <x v="5"/>
    <x v="0"/>
    <n v="1"/>
  </r>
  <r>
    <d v="2017-02-27T00:00:00"/>
    <x v="0"/>
    <x v="1"/>
    <x v="6"/>
    <x v="0"/>
    <x v="6"/>
    <x v="1"/>
    <n v="1"/>
  </r>
  <r>
    <d v="2017-02-27T00:00:00"/>
    <x v="0"/>
    <x v="1"/>
    <x v="7"/>
    <x v="0"/>
    <x v="7"/>
    <x v="1"/>
    <n v="1"/>
  </r>
  <r>
    <d v="2017-02-27T00:00:00"/>
    <x v="0"/>
    <x v="1"/>
    <x v="5"/>
    <x v="0"/>
    <x v="5"/>
    <x v="0"/>
    <n v="1"/>
  </r>
  <r>
    <d v="2017-02-27T00:00:00"/>
    <x v="0"/>
    <x v="1"/>
    <x v="3"/>
    <x v="1"/>
    <x v="3"/>
    <x v="0"/>
    <n v="1"/>
  </r>
  <r>
    <d v="2017-02-27T00:00:00"/>
    <x v="0"/>
    <x v="1"/>
    <x v="2"/>
    <x v="1"/>
    <x v="2"/>
    <x v="0"/>
    <n v="1"/>
  </r>
  <r>
    <d v="2017-02-27T00:00:00"/>
    <x v="0"/>
    <x v="1"/>
    <x v="8"/>
    <x v="1"/>
    <x v="8"/>
    <x v="0"/>
    <n v="1"/>
  </r>
  <r>
    <d v="2017-02-27T00:00:00"/>
    <x v="0"/>
    <x v="2"/>
    <x v="9"/>
    <x v="0"/>
    <x v="9"/>
    <x v="0"/>
    <n v="1"/>
  </r>
  <r>
    <d v="2017-02-27T00:00:00"/>
    <x v="0"/>
    <x v="2"/>
    <x v="2"/>
    <x v="1"/>
    <x v="2"/>
    <x v="0"/>
    <n v="1"/>
  </r>
  <r>
    <d v="2017-02-27T00:00:00"/>
    <x v="0"/>
    <x v="2"/>
    <x v="10"/>
    <x v="0"/>
    <x v="10"/>
    <x v="0"/>
    <n v="1"/>
  </r>
  <r>
    <d v="2017-02-27T00:00:00"/>
    <x v="0"/>
    <x v="2"/>
    <x v="1"/>
    <x v="1"/>
    <x v="1"/>
    <x v="0"/>
    <n v="1"/>
  </r>
  <r>
    <d v="2017-02-27T00:00:00"/>
    <x v="0"/>
    <x v="2"/>
    <x v="0"/>
    <x v="0"/>
    <x v="0"/>
    <x v="0"/>
    <n v="1"/>
  </r>
  <r>
    <d v="2017-02-27T00:00:00"/>
    <x v="0"/>
    <x v="2"/>
    <x v="3"/>
    <x v="1"/>
    <x v="3"/>
    <x v="0"/>
    <n v="1"/>
  </r>
  <r>
    <d v="2017-02-27T00:00:00"/>
    <x v="0"/>
    <x v="2"/>
    <x v="6"/>
    <x v="0"/>
    <x v="6"/>
    <x v="1"/>
    <n v="1"/>
  </r>
  <r>
    <d v="2017-02-27T00:00:00"/>
    <x v="0"/>
    <x v="2"/>
    <x v="4"/>
    <x v="0"/>
    <x v="4"/>
    <x v="0"/>
    <n v="1"/>
  </r>
  <r>
    <d v="2017-02-27T00:00:00"/>
    <x v="0"/>
    <x v="2"/>
    <x v="11"/>
    <x v="0"/>
    <x v="11"/>
    <x v="1"/>
    <n v="0"/>
  </r>
  <r>
    <d v="2017-02-28T00:00:00"/>
    <x v="0"/>
    <x v="3"/>
    <x v="11"/>
    <x v="0"/>
    <x v="11"/>
    <x v="1"/>
    <n v="1"/>
  </r>
  <r>
    <d v="2017-02-28T00:00:00"/>
    <x v="0"/>
    <x v="3"/>
    <x v="4"/>
    <x v="0"/>
    <x v="4"/>
    <x v="0"/>
    <n v="1"/>
  </r>
  <r>
    <d v="2017-02-28T00:00:00"/>
    <x v="0"/>
    <x v="3"/>
    <x v="10"/>
    <x v="0"/>
    <x v="10"/>
    <x v="0"/>
    <n v="1"/>
  </r>
  <r>
    <d v="2017-02-28T00:00:00"/>
    <x v="0"/>
    <x v="3"/>
    <x v="9"/>
    <x v="0"/>
    <x v="9"/>
    <x v="0"/>
    <n v="1"/>
  </r>
  <r>
    <d v="2017-02-28T00:00:00"/>
    <x v="0"/>
    <x v="3"/>
    <x v="3"/>
    <x v="1"/>
    <x v="3"/>
    <x v="0"/>
    <n v="1"/>
  </r>
  <r>
    <d v="2017-02-28T00:00:00"/>
    <x v="0"/>
    <x v="3"/>
    <x v="2"/>
    <x v="1"/>
    <x v="2"/>
    <x v="0"/>
    <n v="1"/>
  </r>
  <r>
    <d v="2017-02-28T00:00:00"/>
    <x v="0"/>
    <x v="3"/>
    <x v="12"/>
    <x v="1"/>
    <x v="12"/>
    <x v="0"/>
    <n v="1"/>
  </r>
  <r>
    <d v="2017-02-28T00:00:00"/>
    <x v="0"/>
    <x v="4"/>
    <x v="9"/>
    <x v="0"/>
    <x v="9"/>
    <x v="0"/>
    <n v="1"/>
  </r>
  <r>
    <d v="2017-02-28T00:00:00"/>
    <x v="0"/>
    <x v="4"/>
    <x v="10"/>
    <x v="0"/>
    <x v="10"/>
    <x v="0"/>
    <n v="1"/>
  </r>
  <r>
    <d v="2017-02-28T00:00:00"/>
    <x v="0"/>
    <x v="4"/>
    <x v="3"/>
    <x v="1"/>
    <x v="3"/>
    <x v="0"/>
    <n v="1"/>
  </r>
  <r>
    <d v="2017-02-28T00:00:00"/>
    <x v="0"/>
    <x v="4"/>
    <x v="11"/>
    <x v="0"/>
    <x v="11"/>
    <x v="1"/>
    <n v="1"/>
  </r>
  <r>
    <d v="2017-02-28T00:00:00"/>
    <x v="0"/>
    <x v="4"/>
    <x v="7"/>
    <x v="0"/>
    <x v="7"/>
    <x v="1"/>
    <n v="1"/>
  </r>
  <r>
    <d v="2017-02-28T00:00:00"/>
    <x v="0"/>
    <x v="4"/>
    <x v="2"/>
    <x v="1"/>
    <x v="2"/>
    <x v="0"/>
    <n v="1"/>
  </r>
  <r>
    <d v="2017-02-28T00:00:00"/>
    <x v="0"/>
    <x v="4"/>
    <x v="4"/>
    <x v="0"/>
    <x v="4"/>
    <x v="0"/>
    <n v="1"/>
  </r>
  <r>
    <d v="2017-02-28T00:00:00"/>
    <x v="0"/>
    <x v="4"/>
    <x v="0"/>
    <x v="0"/>
    <x v="0"/>
    <x v="0"/>
    <n v="1"/>
  </r>
  <r>
    <d v="2017-02-28T00:00:00"/>
    <x v="0"/>
    <x v="4"/>
    <x v="1"/>
    <x v="1"/>
    <x v="1"/>
    <x v="0"/>
    <n v="1"/>
  </r>
  <r>
    <d v="2017-03-20T00:00:00"/>
    <x v="0"/>
    <x v="5"/>
    <x v="4"/>
    <x v="0"/>
    <x v="4"/>
    <x v="0"/>
    <n v="1"/>
  </r>
  <r>
    <d v="2017-03-20T00:00:00"/>
    <x v="0"/>
    <x v="5"/>
    <x v="1"/>
    <x v="1"/>
    <x v="1"/>
    <x v="0"/>
    <n v="1"/>
  </r>
  <r>
    <d v="2017-03-20T00:00:00"/>
    <x v="0"/>
    <x v="5"/>
    <x v="3"/>
    <x v="1"/>
    <x v="3"/>
    <x v="0"/>
    <n v="1"/>
  </r>
  <r>
    <d v="2017-03-20T00:00:00"/>
    <x v="0"/>
    <x v="5"/>
    <x v="13"/>
    <x v="0"/>
    <x v="13"/>
    <x v="0"/>
    <n v="1"/>
  </r>
  <r>
    <d v="2017-03-20T00:00:00"/>
    <x v="0"/>
    <x v="5"/>
    <x v="14"/>
    <x v="1"/>
    <x v="14"/>
    <x v="0"/>
    <n v="1"/>
  </r>
  <r>
    <d v="2017-03-20T00:00:00"/>
    <x v="0"/>
    <x v="5"/>
    <x v="10"/>
    <x v="0"/>
    <x v="10"/>
    <x v="0"/>
    <n v="1"/>
  </r>
  <r>
    <d v="2017-03-20T00:00:00"/>
    <x v="0"/>
    <x v="5"/>
    <x v="11"/>
    <x v="0"/>
    <x v="11"/>
    <x v="1"/>
    <n v="1"/>
  </r>
  <r>
    <d v="2017-03-20T00:00:00"/>
    <x v="0"/>
    <x v="5"/>
    <x v="12"/>
    <x v="1"/>
    <x v="12"/>
    <x v="0"/>
    <n v="1"/>
  </r>
  <r>
    <d v="2017-03-20T00:00:00"/>
    <x v="0"/>
    <x v="5"/>
    <x v="7"/>
    <x v="0"/>
    <x v="7"/>
    <x v="1"/>
    <n v="1"/>
  </r>
  <r>
    <d v="2017-03-20T00:00:00"/>
    <x v="0"/>
    <x v="5"/>
    <x v="9"/>
    <x v="0"/>
    <x v="9"/>
    <x v="0"/>
    <n v="1"/>
  </r>
  <r>
    <d v="2017-03-20T00:00:00"/>
    <x v="0"/>
    <x v="5"/>
    <x v="0"/>
    <x v="0"/>
    <x v="0"/>
    <x v="0"/>
    <n v="1"/>
  </r>
  <r>
    <d v="2017-03-20T00:00:00"/>
    <x v="0"/>
    <x v="5"/>
    <x v="2"/>
    <x v="1"/>
    <x v="2"/>
    <x v="0"/>
    <n v="1"/>
  </r>
  <r>
    <d v="2017-03-20T00:00:00"/>
    <x v="0"/>
    <x v="5"/>
    <x v="6"/>
    <x v="0"/>
    <x v="6"/>
    <x v="1"/>
    <n v="0"/>
  </r>
  <r>
    <d v="2017-03-20T00:00:00"/>
    <x v="0"/>
    <x v="5"/>
    <x v="5"/>
    <x v="0"/>
    <x v="5"/>
    <x v="0"/>
    <n v="0"/>
  </r>
  <r>
    <d v="2017-06-26T00:00:00"/>
    <x v="1"/>
    <x v="0"/>
    <x v="4"/>
    <x v="0"/>
    <x v="4"/>
    <x v="0"/>
    <n v="1"/>
  </r>
  <r>
    <d v="2017-06-26T00:00:00"/>
    <x v="1"/>
    <x v="0"/>
    <x v="13"/>
    <x v="0"/>
    <x v="13"/>
    <x v="0"/>
    <n v="1"/>
  </r>
  <r>
    <d v="2017-06-26T00:00:00"/>
    <x v="1"/>
    <x v="0"/>
    <x v="5"/>
    <x v="0"/>
    <x v="5"/>
    <x v="0"/>
    <n v="1"/>
  </r>
  <r>
    <d v="2017-06-26T00:00:00"/>
    <x v="1"/>
    <x v="0"/>
    <x v="3"/>
    <x v="1"/>
    <x v="3"/>
    <x v="0"/>
    <n v="1"/>
  </r>
  <r>
    <d v="2017-06-26T00:00:00"/>
    <x v="1"/>
    <x v="0"/>
    <x v="2"/>
    <x v="1"/>
    <x v="2"/>
    <x v="0"/>
    <n v="1"/>
  </r>
  <r>
    <d v="2017-06-26T00:00:00"/>
    <x v="1"/>
    <x v="0"/>
    <x v="15"/>
    <x v="0"/>
    <x v="15"/>
    <x v="0"/>
    <n v="1"/>
  </r>
  <r>
    <d v="2017-06-26T00:00:00"/>
    <x v="1"/>
    <x v="0"/>
    <x v="16"/>
    <x v="0"/>
    <x v="16"/>
    <x v="0"/>
    <n v="1"/>
  </r>
  <r>
    <d v="2017-06-26T00:00:00"/>
    <x v="1"/>
    <x v="0"/>
    <x v="1"/>
    <x v="1"/>
    <x v="1"/>
    <x v="0"/>
    <n v="1"/>
  </r>
  <r>
    <d v="2017-06-26T00:00:00"/>
    <x v="1"/>
    <x v="0"/>
    <x v="17"/>
    <x v="0"/>
    <x v="17"/>
    <x v="0"/>
    <n v="1"/>
  </r>
  <r>
    <d v="2017-06-26T00:00:00"/>
    <x v="1"/>
    <x v="0"/>
    <x v="0"/>
    <x v="0"/>
    <x v="0"/>
    <x v="0"/>
    <n v="1"/>
  </r>
  <r>
    <d v="2017-06-26T00:00:00"/>
    <x v="1"/>
    <x v="2"/>
    <x v="4"/>
    <x v="0"/>
    <x v="4"/>
    <x v="0"/>
    <n v="1"/>
  </r>
  <r>
    <d v="2017-06-26T00:00:00"/>
    <x v="1"/>
    <x v="2"/>
    <x v="6"/>
    <x v="0"/>
    <x v="6"/>
    <x v="1"/>
    <n v="1"/>
  </r>
  <r>
    <d v="2017-06-26T00:00:00"/>
    <x v="1"/>
    <x v="2"/>
    <x v="9"/>
    <x v="0"/>
    <x v="9"/>
    <x v="0"/>
    <n v="1"/>
  </r>
  <r>
    <d v="2017-06-26T00:00:00"/>
    <x v="1"/>
    <x v="2"/>
    <x v="10"/>
    <x v="0"/>
    <x v="10"/>
    <x v="0"/>
    <n v="1"/>
  </r>
  <r>
    <d v="2017-06-26T00:00:00"/>
    <x v="1"/>
    <x v="2"/>
    <x v="11"/>
    <x v="0"/>
    <x v="11"/>
    <x v="1"/>
    <n v="1"/>
  </r>
  <r>
    <d v="2017-06-26T00:00:00"/>
    <x v="1"/>
    <x v="2"/>
    <x v="3"/>
    <x v="1"/>
    <x v="3"/>
    <x v="0"/>
    <n v="1"/>
  </r>
  <r>
    <d v="2017-06-26T00:00:00"/>
    <x v="1"/>
    <x v="2"/>
    <x v="2"/>
    <x v="1"/>
    <x v="2"/>
    <x v="0"/>
    <n v="1"/>
  </r>
  <r>
    <d v="2017-06-26T00:00:00"/>
    <x v="1"/>
    <x v="2"/>
    <x v="0"/>
    <x v="0"/>
    <x v="0"/>
    <x v="0"/>
    <n v="1"/>
  </r>
  <r>
    <d v="2017-06-27T00:00:00"/>
    <x v="1"/>
    <x v="3"/>
    <x v="4"/>
    <x v="0"/>
    <x v="4"/>
    <x v="0"/>
    <n v="1"/>
  </r>
  <r>
    <d v="2017-06-27T00:00:00"/>
    <x v="1"/>
    <x v="3"/>
    <x v="13"/>
    <x v="0"/>
    <x v="13"/>
    <x v="0"/>
    <n v="1"/>
  </r>
  <r>
    <d v="2017-06-27T00:00:00"/>
    <x v="1"/>
    <x v="3"/>
    <x v="9"/>
    <x v="0"/>
    <x v="9"/>
    <x v="0"/>
    <n v="1"/>
  </r>
  <r>
    <d v="2017-06-27T00:00:00"/>
    <x v="1"/>
    <x v="3"/>
    <x v="10"/>
    <x v="0"/>
    <x v="10"/>
    <x v="0"/>
    <n v="1"/>
  </r>
  <r>
    <d v="2017-06-27T00:00:00"/>
    <x v="1"/>
    <x v="3"/>
    <x v="11"/>
    <x v="0"/>
    <x v="11"/>
    <x v="1"/>
    <n v="1"/>
  </r>
  <r>
    <d v="2017-06-27T00:00:00"/>
    <x v="1"/>
    <x v="3"/>
    <x v="3"/>
    <x v="1"/>
    <x v="3"/>
    <x v="0"/>
    <n v="1"/>
  </r>
  <r>
    <d v="2017-06-27T00:00:00"/>
    <x v="1"/>
    <x v="3"/>
    <x v="2"/>
    <x v="1"/>
    <x v="2"/>
    <x v="0"/>
    <n v="1"/>
  </r>
  <r>
    <d v="2017-06-27T00:00:00"/>
    <x v="1"/>
    <x v="3"/>
    <x v="12"/>
    <x v="1"/>
    <x v="12"/>
    <x v="0"/>
    <n v="1"/>
  </r>
  <r>
    <d v="2017-06-27T00:00:00"/>
    <x v="1"/>
    <x v="1"/>
    <x v="4"/>
    <x v="0"/>
    <x v="4"/>
    <x v="0"/>
    <n v="1"/>
  </r>
  <r>
    <d v="2017-06-27T00:00:00"/>
    <x v="1"/>
    <x v="1"/>
    <x v="8"/>
    <x v="1"/>
    <x v="8"/>
    <x v="0"/>
    <n v="1"/>
  </r>
  <r>
    <d v="2017-06-27T00:00:00"/>
    <x v="1"/>
    <x v="1"/>
    <x v="6"/>
    <x v="0"/>
    <x v="6"/>
    <x v="1"/>
    <n v="1"/>
  </r>
  <r>
    <d v="2017-06-27T00:00:00"/>
    <x v="1"/>
    <x v="1"/>
    <x v="5"/>
    <x v="0"/>
    <x v="5"/>
    <x v="0"/>
    <n v="1"/>
  </r>
  <r>
    <d v="2017-06-27T00:00:00"/>
    <x v="1"/>
    <x v="1"/>
    <x v="10"/>
    <x v="0"/>
    <x v="10"/>
    <x v="0"/>
    <n v="1"/>
  </r>
  <r>
    <d v="2017-06-27T00:00:00"/>
    <x v="1"/>
    <x v="1"/>
    <x v="3"/>
    <x v="1"/>
    <x v="3"/>
    <x v="0"/>
    <n v="1"/>
  </r>
  <r>
    <d v="2017-06-27T00:00:00"/>
    <x v="1"/>
    <x v="1"/>
    <x v="2"/>
    <x v="1"/>
    <x v="2"/>
    <x v="0"/>
    <n v="1"/>
  </r>
  <r>
    <d v="2017-06-27T00:00:00"/>
    <x v="1"/>
    <x v="4"/>
    <x v="4"/>
    <x v="0"/>
    <x v="4"/>
    <x v="0"/>
    <n v="1"/>
  </r>
  <r>
    <d v="2017-06-27T00:00:00"/>
    <x v="1"/>
    <x v="4"/>
    <x v="9"/>
    <x v="0"/>
    <x v="9"/>
    <x v="0"/>
    <n v="1"/>
  </r>
  <r>
    <d v="2017-06-27T00:00:00"/>
    <x v="1"/>
    <x v="4"/>
    <x v="10"/>
    <x v="0"/>
    <x v="10"/>
    <x v="0"/>
    <n v="1"/>
  </r>
  <r>
    <d v="2017-06-27T00:00:00"/>
    <x v="1"/>
    <x v="4"/>
    <x v="11"/>
    <x v="0"/>
    <x v="11"/>
    <x v="1"/>
    <n v="1"/>
  </r>
  <r>
    <d v="2017-06-27T00:00:00"/>
    <x v="1"/>
    <x v="4"/>
    <x v="3"/>
    <x v="1"/>
    <x v="3"/>
    <x v="0"/>
    <n v="1"/>
  </r>
  <r>
    <d v="2017-06-27T00:00:00"/>
    <x v="1"/>
    <x v="4"/>
    <x v="2"/>
    <x v="1"/>
    <x v="2"/>
    <x v="0"/>
    <n v="1"/>
  </r>
  <r>
    <d v="2017-06-27T00:00:00"/>
    <x v="1"/>
    <x v="4"/>
    <x v="0"/>
    <x v="0"/>
    <x v="0"/>
    <x v="0"/>
    <n v="1"/>
  </r>
  <r>
    <d v="2017-07-17T00:00:00"/>
    <x v="1"/>
    <x v="5"/>
    <x v="4"/>
    <x v="0"/>
    <x v="4"/>
    <x v="0"/>
    <n v="1"/>
  </r>
  <r>
    <d v="2017-07-17T00:00:00"/>
    <x v="1"/>
    <x v="5"/>
    <x v="13"/>
    <x v="0"/>
    <x v="13"/>
    <x v="0"/>
    <n v="1"/>
  </r>
  <r>
    <d v="2017-07-17T00:00:00"/>
    <x v="1"/>
    <x v="5"/>
    <x v="9"/>
    <x v="0"/>
    <x v="9"/>
    <x v="0"/>
    <n v="1"/>
  </r>
  <r>
    <d v="2017-07-17T00:00:00"/>
    <x v="1"/>
    <x v="5"/>
    <x v="5"/>
    <x v="0"/>
    <x v="5"/>
    <x v="0"/>
    <n v="1"/>
  </r>
  <r>
    <d v="2017-07-17T00:00:00"/>
    <x v="1"/>
    <x v="5"/>
    <x v="10"/>
    <x v="0"/>
    <x v="10"/>
    <x v="0"/>
    <n v="0"/>
  </r>
  <r>
    <d v="2017-07-17T00:00:00"/>
    <x v="1"/>
    <x v="5"/>
    <x v="11"/>
    <x v="0"/>
    <x v="11"/>
    <x v="1"/>
    <n v="1"/>
  </r>
  <r>
    <d v="2017-07-17T00:00:00"/>
    <x v="1"/>
    <x v="5"/>
    <x v="3"/>
    <x v="1"/>
    <x v="3"/>
    <x v="0"/>
    <n v="1"/>
  </r>
  <r>
    <d v="2017-07-17T00:00:00"/>
    <x v="1"/>
    <x v="5"/>
    <x v="2"/>
    <x v="1"/>
    <x v="2"/>
    <x v="0"/>
    <n v="1"/>
  </r>
  <r>
    <d v="2017-07-17T00:00:00"/>
    <x v="1"/>
    <x v="5"/>
    <x v="12"/>
    <x v="1"/>
    <x v="12"/>
    <x v="0"/>
    <n v="1"/>
  </r>
  <r>
    <d v="2017-07-17T00:00:00"/>
    <x v="1"/>
    <x v="5"/>
    <x v="15"/>
    <x v="0"/>
    <x v="15"/>
    <x v="0"/>
    <n v="1"/>
  </r>
  <r>
    <d v="2017-07-17T00:00:00"/>
    <x v="1"/>
    <x v="5"/>
    <x v="16"/>
    <x v="0"/>
    <x v="16"/>
    <x v="0"/>
    <n v="1"/>
  </r>
  <r>
    <d v="2017-07-17T00:00:00"/>
    <x v="1"/>
    <x v="5"/>
    <x v="14"/>
    <x v="1"/>
    <x v="14"/>
    <x v="0"/>
    <n v="1"/>
  </r>
  <r>
    <d v="2017-07-17T00:00:00"/>
    <x v="1"/>
    <x v="5"/>
    <x v="1"/>
    <x v="1"/>
    <x v="1"/>
    <x v="0"/>
    <n v="1"/>
  </r>
  <r>
    <d v="2017-07-17T00:00:00"/>
    <x v="1"/>
    <x v="5"/>
    <x v="18"/>
    <x v="1"/>
    <x v="18"/>
    <x v="0"/>
    <n v="1"/>
  </r>
  <r>
    <d v="2017-07-17T00:00:00"/>
    <x v="1"/>
    <x v="5"/>
    <x v="17"/>
    <x v="0"/>
    <x v="17"/>
    <x v="0"/>
    <n v="1"/>
  </r>
  <r>
    <d v="2017-07-17T00:00:00"/>
    <x v="1"/>
    <x v="5"/>
    <x v="0"/>
    <x v="0"/>
    <x v="0"/>
    <x v="0"/>
    <n v="1"/>
  </r>
  <r>
    <d v="2017-10-30T00:00:00"/>
    <x v="2"/>
    <x v="0"/>
    <x v="4"/>
    <x v="0"/>
    <x v="4"/>
    <x v="0"/>
    <n v="1"/>
  </r>
  <r>
    <d v="2017-10-30T00:00:00"/>
    <x v="2"/>
    <x v="0"/>
    <x v="5"/>
    <x v="0"/>
    <x v="5"/>
    <x v="0"/>
    <n v="1"/>
  </r>
  <r>
    <d v="2017-10-30T00:00:00"/>
    <x v="2"/>
    <x v="0"/>
    <x v="3"/>
    <x v="1"/>
    <x v="3"/>
    <x v="0"/>
    <n v="1"/>
  </r>
  <r>
    <d v="2017-10-30T00:00:00"/>
    <x v="2"/>
    <x v="0"/>
    <x v="2"/>
    <x v="1"/>
    <x v="2"/>
    <x v="0"/>
    <n v="1"/>
  </r>
  <r>
    <d v="2017-10-30T00:00:00"/>
    <x v="2"/>
    <x v="0"/>
    <x v="13"/>
    <x v="0"/>
    <x v="13"/>
    <x v="0"/>
    <n v="1"/>
  </r>
  <r>
    <d v="2017-10-30T00:00:00"/>
    <x v="2"/>
    <x v="0"/>
    <x v="15"/>
    <x v="0"/>
    <x v="15"/>
    <x v="0"/>
    <n v="1"/>
  </r>
  <r>
    <d v="2017-10-30T00:00:00"/>
    <x v="2"/>
    <x v="0"/>
    <x v="16"/>
    <x v="0"/>
    <x v="16"/>
    <x v="0"/>
    <n v="1"/>
  </r>
  <r>
    <d v="2017-10-30T00:00:00"/>
    <x v="2"/>
    <x v="0"/>
    <x v="1"/>
    <x v="1"/>
    <x v="1"/>
    <x v="0"/>
    <n v="1"/>
  </r>
  <r>
    <d v="2017-10-30T00:00:00"/>
    <x v="2"/>
    <x v="0"/>
    <x v="18"/>
    <x v="1"/>
    <x v="18"/>
    <x v="0"/>
    <n v="1"/>
  </r>
  <r>
    <d v="2017-10-30T00:00:00"/>
    <x v="2"/>
    <x v="0"/>
    <x v="0"/>
    <x v="0"/>
    <x v="0"/>
    <x v="0"/>
    <n v="1"/>
  </r>
  <r>
    <d v="2017-10-30T00:00:00"/>
    <x v="2"/>
    <x v="2"/>
    <x v="4"/>
    <x v="0"/>
    <x v="4"/>
    <x v="0"/>
    <n v="1"/>
  </r>
  <r>
    <d v="2017-10-30T00:00:00"/>
    <x v="2"/>
    <x v="2"/>
    <x v="4"/>
    <x v="0"/>
    <x v="4"/>
    <x v="0"/>
    <n v="1"/>
  </r>
  <r>
    <d v="2017-10-30T00:00:00"/>
    <x v="2"/>
    <x v="2"/>
    <x v="9"/>
    <x v="0"/>
    <x v="9"/>
    <x v="0"/>
    <n v="1"/>
  </r>
  <r>
    <d v="2017-10-30T00:00:00"/>
    <x v="2"/>
    <x v="2"/>
    <x v="5"/>
    <x v="0"/>
    <x v="5"/>
    <x v="0"/>
    <n v="1"/>
  </r>
  <r>
    <d v="2017-10-30T00:00:00"/>
    <x v="2"/>
    <x v="2"/>
    <x v="10"/>
    <x v="0"/>
    <x v="10"/>
    <x v="0"/>
    <n v="1"/>
  </r>
  <r>
    <d v="2017-10-30T00:00:00"/>
    <x v="2"/>
    <x v="2"/>
    <x v="11"/>
    <x v="0"/>
    <x v="11"/>
    <x v="1"/>
    <n v="0"/>
  </r>
  <r>
    <d v="2017-10-30T00:00:00"/>
    <x v="2"/>
    <x v="2"/>
    <x v="3"/>
    <x v="1"/>
    <x v="3"/>
    <x v="0"/>
    <n v="1"/>
  </r>
  <r>
    <d v="2017-10-30T00:00:00"/>
    <x v="2"/>
    <x v="2"/>
    <x v="2"/>
    <x v="1"/>
    <x v="2"/>
    <x v="0"/>
    <n v="1"/>
  </r>
  <r>
    <d v="2017-10-30T00:00:00"/>
    <x v="2"/>
    <x v="2"/>
    <x v="0"/>
    <x v="0"/>
    <x v="0"/>
    <x v="0"/>
    <n v="1"/>
  </r>
  <r>
    <d v="2017-10-31T00:00:00"/>
    <x v="2"/>
    <x v="3"/>
    <x v="4"/>
    <x v="0"/>
    <x v="4"/>
    <x v="0"/>
    <n v="1"/>
  </r>
  <r>
    <d v="2017-10-31T00:00:00"/>
    <x v="2"/>
    <x v="3"/>
    <x v="13"/>
    <x v="0"/>
    <x v="13"/>
    <x v="0"/>
    <n v="1"/>
  </r>
  <r>
    <d v="2017-10-31T00:00:00"/>
    <x v="2"/>
    <x v="3"/>
    <x v="9"/>
    <x v="0"/>
    <x v="9"/>
    <x v="0"/>
    <n v="1"/>
  </r>
  <r>
    <d v="2017-10-31T00:00:00"/>
    <x v="2"/>
    <x v="3"/>
    <x v="10"/>
    <x v="0"/>
    <x v="10"/>
    <x v="0"/>
    <n v="1"/>
  </r>
  <r>
    <d v="2017-10-31T00:00:00"/>
    <x v="2"/>
    <x v="3"/>
    <x v="11"/>
    <x v="0"/>
    <x v="11"/>
    <x v="1"/>
    <n v="1"/>
  </r>
  <r>
    <d v="2017-10-31T00:00:00"/>
    <x v="2"/>
    <x v="3"/>
    <x v="2"/>
    <x v="1"/>
    <x v="2"/>
    <x v="0"/>
    <n v="0"/>
  </r>
  <r>
    <d v="2017-10-31T00:00:00"/>
    <x v="2"/>
    <x v="3"/>
    <x v="12"/>
    <x v="1"/>
    <x v="12"/>
    <x v="0"/>
    <n v="0"/>
  </r>
  <r>
    <d v="2017-10-31T00:00:00"/>
    <x v="2"/>
    <x v="3"/>
    <x v="3"/>
    <x v="1"/>
    <x v="3"/>
    <x v="0"/>
    <n v="1"/>
  </r>
  <r>
    <d v="2017-10-31T00:00:00"/>
    <x v="2"/>
    <x v="1"/>
    <x v="4"/>
    <x v="0"/>
    <x v="4"/>
    <x v="0"/>
    <n v="1"/>
  </r>
  <r>
    <d v="2017-10-31T00:00:00"/>
    <x v="2"/>
    <x v="1"/>
    <x v="8"/>
    <x v="1"/>
    <x v="8"/>
    <x v="0"/>
    <n v="1"/>
  </r>
  <r>
    <d v="2017-10-31T00:00:00"/>
    <x v="2"/>
    <x v="1"/>
    <x v="9"/>
    <x v="0"/>
    <x v="9"/>
    <x v="0"/>
    <n v="1"/>
  </r>
  <r>
    <d v="2017-10-31T00:00:00"/>
    <x v="2"/>
    <x v="1"/>
    <x v="5"/>
    <x v="0"/>
    <x v="5"/>
    <x v="0"/>
    <n v="1"/>
  </r>
  <r>
    <d v="2017-10-31T00:00:00"/>
    <x v="2"/>
    <x v="1"/>
    <x v="10"/>
    <x v="0"/>
    <x v="10"/>
    <x v="0"/>
    <n v="1"/>
  </r>
  <r>
    <d v="2017-10-31T00:00:00"/>
    <x v="2"/>
    <x v="1"/>
    <x v="2"/>
    <x v="1"/>
    <x v="2"/>
    <x v="0"/>
    <n v="0"/>
  </r>
  <r>
    <d v="2017-10-31T00:00:00"/>
    <x v="2"/>
    <x v="1"/>
    <x v="3"/>
    <x v="1"/>
    <x v="3"/>
    <x v="0"/>
    <n v="1"/>
  </r>
  <r>
    <d v="2017-10-31T00:00:00"/>
    <x v="2"/>
    <x v="4"/>
    <x v="4"/>
    <x v="0"/>
    <x v="4"/>
    <x v="0"/>
    <n v="1"/>
  </r>
  <r>
    <d v="2017-10-31T00:00:00"/>
    <x v="2"/>
    <x v="4"/>
    <x v="9"/>
    <x v="0"/>
    <x v="9"/>
    <x v="0"/>
    <n v="1"/>
  </r>
  <r>
    <d v="2017-10-31T00:00:00"/>
    <x v="2"/>
    <x v="4"/>
    <x v="10"/>
    <x v="0"/>
    <x v="10"/>
    <x v="0"/>
    <n v="1"/>
  </r>
  <r>
    <d v="2017-10-31T00:00:00"/>
    <x v="2"/>
    <x v="4"/>
    <x v="11"/>
    <x v="0"/>
    <x v="11"/>
    <x v="1"/>
    <n v="1"/>
  </r>
  <r>
    <d v="2017-10-31T00:00:00"/>
    <x v="2"/>
    <x v="4"/>
    <x v="3"/>
    <x v="1"/>
    <x v="3"/>
    <x v="0"/>
    <n v="1"/>
  </r>
  <r>
    <d v="2017-10-31T00:00:00"/>
    <x v="2"/>
    <x v="4"/>
    <x v="2"/>
    <x v="1"/>
    <x v="2"/>
    <x v="0"/>
    <n v="0"/>
  </r>
  <r>
    <d v="2017-10-31T00:00:00"/>
    <x v="2"/>
    <x v="4"/>
    <x v="1"/>
    <x v="1"/>
    <x v="1"/>
    <x v="0"/>
    <n v="0"/>
  </r>
  <r>
    <d v="2017-10-31T00:00:00"/>
    <x v="2"/>
    <x v="4"/>
    <x v="18"/>
    <x v="1"/>
    <x v="18"/>
    <x v="0"/>
    <n v="0"/>
  </r>
  <r>
    <d v="2017-10-31T00:00:00"/>
    <x v="2"/>
    <x v="4"/>
    <x v="0"/>
    <x v="0"/>
    <x v="0"/>
    <x v="0"/>
    <n v="1"/>
  </r>
  <r>
    <d v="2017-10-31T00:00:00"/>
    <x v="2"/>
    <x v="2"/>
    <x v="1"/>
    <x v="1"/>
    <x v="1"/>
    <x v="0"/>
    <n v="1"/>
  </r>
  <r>
    <d v="2017-10-31T00:00:00"/>
    <x v="2"/>
    <x v="2"/>
    <x v="18"/>
    <x v="1"/>
    <x v="18"/>
    <x v="0"/>
    <n v="1"/>
  </r>
  <r>
    <d v="2017-11-20T00:00:00"/>
    <x v="2"/>
    <x v="5"/>
    <x v="4"/>
    <x v="0"/>
    <x v="4"/>
    <x v="0"/>
    <n v="1"/>
  </r>
  <r>
    <d v="2017-11-20T00:00:00"/>
    <x v="2"/>
    <x v="5"/>
    <x v="13"/>
    <x v="0"/>
    <x v="13"/>
    <x v="0"/>
    <n v="1"/>
  </r>
  <r>
    <d v="2017-11-20T00:00:00"/>
    <x v="2"/>
    <x v="5"/>
    <x v="9"/>
    <x v="0"/>
    <x v="9"/>
    <x v="0"/>
    <n v="1"/>
  </r>
  <r>
    <d v="2017-11-20T00:00:00"/>
    <x v="2"/>
    <x v="5"/>
    <x v="5"/>
    <x v="0"/>
    <x v="5"/>
    <x v="0"/>
    <n v="1"/>
  </r>
  <r>
    <d v="2017-11-20T00:00:00"/>
    <x v="2"/>
    <x v="5"/>
    <x v="10"/>
    <x v="0"/>
    <x v="10"/>
    <x v="0"/>
    <n v="1"/>
  </r>
  <r>
    <d v="2017-11-20T00:00:00"/>
    <x v="2"/>
    <x v="5"/>
    <x v="11"/>
    <x v="0"/>
    <x v="11"/>
    <x v="1"/>
    <n v="0"/>
  </r>
  <r>
    <d v="2017-11-20T00:00:00"/>
    <x v="2"/>
    <x v="5"/>
    <x v="3"/>
    <x v="1"/>
    <x v="3"/>
    <x v="0"/>
    <n v="1"/>
  </r>
  <r>
    <d v="2017-11-20T00:00:00"/>
    <x v="2"/>
    <x v="5"/>
    <x v="2"/>
    <x v="1"/>
    <x v="2"/>
    <x v="0"/>
    <n v="1"/>
  </r>
  <r>
    <d v="2017-11-20T00:00:00"/>
    <x v="2"/>
    <x v="5"/>
    <x v="12"/>
    <x v="1"/>
    <x v="12"/>
    <x v="0"/>
    <n v="1"/>
  </r>
  <r>
    <d v="2017-11-20T00:00:00"/>
    <x v="2"/>
    <x v="5"/>
    <x v="15"/>
    <x v="0"/>
    <x v="15"/>
    <x v="0"/>
    <n v="1"/>
  </r>
  <r>
    <d v="2017-11-20T00:00:00"/>
    <x v="2"/>
    <x v="5"/>
    <x v="16"/>
    <x v="0"/>
    <x v="16"/>
    <x v="0"/>
    <n v="1"/>
  </r>
  <r>
    <d v="2017-11-20T00:00:00"/>
    <x v="2"/>
    <x v="5"/>
    <x v="14"/>
    <x v="1"/>
    <x v="14"/>
    <x v="0"/>
    <n v="1"/>
  </r>
  <r>
    <d v="2017-11-20T00:00:00"/>
    <x v="2"/>
    <x v="5"/>
    <x v="1"/>
    <x v="1"/>
    <x v="1"/>
    <x v="0"/>
    <n v="0"/>
  </r>
  <r>
    <d v="2017-11-20T00:00:00"/>
    <x v="2"/>
    <x v="5"/>
    <x v="0"/>
    <x v="0"/>
    <x v="0"/>
    <x v="0"/>
    <n v="1"/>
  </r>
  <r>
    <d v="2018-02-26T00:00:00"/>
    <x v="3"/>
    <x v="0"/>
    <x v="0"/>
    <x v="0"/>
    <x v="0"/>
    <x v="0"/>
    <n v="1"/>
  </r>
  <r>
    <d v="2018-02-26T00:00:00"/>
    <x v="3"/>
    <x v="0"/>
    <x v="3"/>
    <x v="1"/>
    <x v="3"/>
    <x v="0"/>
    <n v="1"/>
  </r>
  <r>
    <d v="2018-02-26T00:00:00"/>
    <x v="3"/>
    <x v="0"/>
    <x v="2"/>
    <x v="1"/>
    <x v="2"/>
    <x v="0"/>
    <n v="1"/>
  </r>
  <r>
    <d v="2018-02-26T00:00:00"/>
    <x v="3"/>
    <x v="0"/>
    <x v="1"/>
    <x v="1"/>
    <x v="1"/>
    <x v="0"/>
    <n v="1"/>
  </r>
  <r>
    <d v="2018-02-26T00:00:00"/>
    <x v="3"/>
    <x v="0"/>
    <x v="5"/>
    <x v="0"/>
    <x v="5"/>
    <x v="0"/>
    <n v="1"/>
  </r>
  <r>
    <d v="2018-02-26T00:00:00"/>
    <x v="3"/>
    <x v="0"/>
    <x v="16"/>
    <x v="0"/>
    <x v="16"/>
    <x v="0"/>
    <n v="1"/>
  </r>
  <r>
    <d v="2018-02-26T00:00:00"/>
    <x v="3"/>
    <x v="0"/>
    <x v="15"/>
    <x v="0"/>
    <x v="15"/>
    <x v="0"/>
    <n v="0"/>
  </r>
  <r>
    <d v="2018-02-26T00:00:00"/>
    <x v="3"/>
    <x v="2"/>
    <x v="4"/>
    <x v="0"/>
    <x v="4"/>
    <x v="0"/>
    <n v="1"/>
  </r>
  <r>
    <d v="2018-02-26T00:00:00"/>
    <x v="3"/>
    <x v="2"/>
    <x v="10"/>
    <x v="0"/>
    <x v="10"/>
    <x v="0"/>
    <n v="1"/>
  </r>
  <r>
    <d v="2018-02-26T00:00:00"/>
    <x v="3"/>
    <x v="2"/>
    <x v="4"/>
    <x v="0"/>
    <x v="4"/>
    <x v="0"/>
    <n v="1"/>
  </r>
  <r>
    <d v="2018-02-26T00:00:00"/>
    <x v="3"/>
    <x v="2"/>
    <x v="0"/>
    <x v="0"/>
    <x v="0"/>
    <x v="0"/>
    <n v="1"/>
  </r>
  <r>
    <d v="2018-02-26T00:00:00"/>
    <x v="3"/>
    <x v="2"/>
    <x v="5"/>
    <x v="0"/>
    <x v="5"/>
    <x v="0"/>
    <n v="1"/>
  </r>
  <r>
    <d v="2018-02-26T00:00:00"/>
    <x v="3"/>
    <x v="2"/>
    <x v="3"/>
    <x v="1"/>
    <x v="3"/>
    <x v="0"/>
    <n v="1"/>
  </r>
  <r>
    <d v="2018-02-26T00:00:00"/>
    <x v="3"/>
    <x v="2"/>
    <x v="9"/>
    <x v="0"/>
    <x v="9"/>
    <x v="0"/>
    <n v="1"/>
  </r>
  <r>
    <d v="2018-02-26T00:00:00"/>
    <x v="3"/>
    <x v="2"/>
    <x v="2"/>
    <x v="1"/>
    <x v="2"/>
    <x v="0"/>
    <n v="1"/>
  </r>
  <r>
    <d v="2018-02-26T00:00:00"/>
    <x v="3"/>
    <x v="2"/>
    <x v="13"/>
    <x v="0"/>
    <x v="13"/>
    <x v="0"/>
    <n v="1"/>
  </r>
  <r>
    <d v="2018-02-26T00:00:00"/>
    <x v="3"/>
    <x v="0"/>
    <x v="18"/>
    <x v="1"/>
    <x v="18"/>
    <x v="0"/>
    <n v="1"/>
  </r>
  <r>
    <d v="2018-02-27T00:00:00"/>
    <x v="3"/>
    <x v="1"/>
    <x v="5"/>
    <x v="0"/>
    <x v="5"/>
    <x v="0"/>
    <n v="1"/>
  </r>
  <r>
    <d v="2018-02-27T00:00:00"/>
    <x v="3"/>
    <x v="1"/>
    <x v="3"/>
    <x v="1"/>
    <x v="3"/>
    <x v="0"/>
    <n v="1"/>
  </r>
  <r>
    <d v="2018-02-27T00:00:00"/>
    <x v="3"/>
    <x v="1"/>
    <x v="8"/>
    <x v="1"/>
    <x v="8"/>
    <x v="0"/>
    <n v="1"/>
  </r>
  <r>
    <d v="2018-02-27T00:00:00"/>
    <x v="3"/>
    <x v="1"/>
    <x v="9"/>
    <x v="0"/>
    <x v="9"/>
    <x v="0"/>
    <n v="1"/>
  </r>
  <r>
    <d v="2018-02-27T00:00:00"/>
    <x v="3"/>
    <x v="1"/>
    <x v="2"/>
    <x v="1"/>
    <x v="2"/>
    <x v="0"/>
    <n v="0"/>
  </r>
  <r>
    <d v="2018-02-27T00:00:00"/>
    <x v="3"/>
    <x v="1"/>
    <x v="4"/>
    <x v="0"/>
    <x v="4"/>
    <x v="0"/>
    <n v="1"/>
  </r>
  <r>
    <d v="2018-02-27T00:00:00"/>
    <x v="3"/>
    <x v="3"/>
    <x v="12"/>
    <x v="1"/>
    <x v="12"/>
    <x v="0"/>
    <n v="1"/>
  </r>
  <r>
    <d v="2018-02-27T00:00:00"/>
    <x v="3"/>
    <x v="3"/>
    <x v="3"/>
    <x v="1"/>
    <x v="3"/>
    <x v="0"/>
    <n v="1"/>
  </r>
  <r>
    <d v="2018-02-27T00:00:00"/>
    <x v="3"/>
    <x v="3"/>
    <x v="9"/>
    <x v="0"/>
    <x v="9"/>
    <x v="0"/>
    <n v="1"/>
  </r>
  <r>
    <d v="2018-02-27T00:00:00"/>
    <x v="3"/>
    <x v="3"/>
    <x v="4"/>
    <x v="0"/>
    <x v="4"/>
    <x v="0"/>
    <n v="1"/>
  </r>
  <r>
    <d v="2018-02-27T00:00:00"/>
    <x v="3"/>
    <x v="3"/>
    <x v="10"/>
    <x v="0"/>
    <x v="10"/>
    <x v="0"/>
    <n v="1"/>
  </r>
  <r>
    <d v="2018-02-27T00:00:00"/>
    <x v="3"/>
    <x v="3"/>
    <x v="2"/>
    <x v="1"/>
    <x v="2"/>
    <x v="0"/>
    <n v="0"/>
  </r>
  <r>
    <d v="2018-02-27T00:00:00"/>
    <x v="3"/>
    <x v="3"/>
    <x v="13"/>
    <x v="0"/>
    <x v="13"/>
    <x v="0"/>
    <n v="1"/>
  </r>
  <r>
    <d v="2018-02-27T00:00:00"/>
    <x v="3"/>
    <x v="4"/>
    <x v="9"/>
    <x v="0"/>
    <x v="9"/>
    <x v="0"/>
    <n v="1"/>
  </r>
  <r>
    <d v="2018-02-27T00:00:00"/>
    <x v="3"/>
    <x v="4"/>
    <x v="4"/>
    <x v="0"/>
    <x v="4"/>
    <x v="0"/>
    <n v="1"/>
  </r>
  <r>
    <d v="2018-02-27T00:00:00"/>
    <x v="3"/>
    <x v="4"/>
    <x v="3"/>
    <x v="1"/>
    <x v="3"/>
    <x v="0"/>
    <n v="1"/>
  </r>
  <r>
    <d v="2018-02-27T00:00:00"/>
    <x v="3"/>
    <x v="4"/>
    <x v="10"/>
    <x v="0"/>
    <x v="10"/>
    <x v="0"/>
    <n v="1"/>
  </r>
  <r>
    <d v="2018-02-27T00:00:00"/>
    <x v="3"/>
    <x v="4"/>
    <x v="0"/>
    <x v="0"/>
    <x v="0"/>
    <x v="0"/>
    <n v="1"/>
  </r>
  <r>
    <m/>
    <x v="4"/>
    <x v="6"/>
    <x v="19"/>
    <x v="2"/>
    <x v="19"/>
    <x v="2"/>
    <m/>
  </r>
  <r>
    <m/>
    <x v="4"/>
    <x v="6"/>
    <x v="19"/>
    <x v="2"/>
    <x v="19"/>
    <x v="2"/>
    <m/>
  </r>
  <r>
    <m/>
    <x v="4"/>
    <x v="6"/>
    <x v="19"/>
    <x v="2"/>
    <x v="19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23" firstHeaderRow="0" firstDataRow="1" firstDataCol="1" rowPageCount="2" colPageCount="1"/>
  <pivotFields count="8">
    <pivotField showAll="0" defaultSubtotal="0"/>
    <pivotField axis="axisPage" showAll="0" sortType="ascending" defaultSubtotal="0">
      <items count="6">
        <item x="0"/>
        <item x="1"/>
        <item m="1" x="5"/>
        <item x="2"/>
        <item x="3"/>
        <item x="4"/>
      </items>
    </pivotField>
    <pivotField axis="axisPage" multipleItemSelectionAllowed="1" showAll="0" defaultSubtotal="0">
      <items count="7">
        <item x="0"/>
        <item x="2"/>
        <item x="6"/>
        <item x="1"/>
        <item x="3"/>
        <item x="4"/>
        <item x="5"/>
      </items>
    </pivotField>
    <pivotField showAll="0" sortType="ascending" defaultSubtotal="0">
      <items count="53">
        <item m="1" x="35"/>
        <item m="1" x="45"/>
        <item x="2"/>
        <item m="1" x="22"/>
        <item x="4"/>
        <item x="12"/>
        <item x="13"/>
        <item m="1" x="23"/>
        <item m="1" x="47"/>
        <item x="15"/>
        <item x="8"/>
        <item x="6"/>
        <item x="16"/>
        <item m="1" x="46"/>
        <item x="14"/>
        <item m="1" x="27"/>
        <item m="1" x="21"/>
        <item m="1" x="36"/>
        <item m="1" x="50"/>
        <item m="1" x="51"/>
        <item m="1" x="26"/>
        <item m="1" x="49"/>
        <item m="1" x="20"/>
        <item m="1" x="38"/>
        <item m="1" x="32"/>
        <item m="1" x="28"/>
        <item m="1" x="44"/>
        <item m="1" x="25"/>
        <item m="1" x="48"/>
        <item m="1" x="29"/>
        <item m="1" x="39"/>
        <item m="1" x="37"/>
        <item m="1" x="33"/>
        <item m="1" x="30"/>
        <item m="1" x="52"/>
        <item m="1" x="40"/>
        <item m="1" x="31"/>
        <item m="1" x="34"/>
        <item x="9"/>
        <item m="1" x="24"/>
        <item x="5"/>
        <item m="1" x="43"/>
        <item x="10"/>
        <item x="1"/>
        <item x="7"/>
        <item x="11"/>
        <item m="1" x="41"/>
        <item x="18"/>
        <item x="3"/>
        <item m="1" x="42"/>
        <item x="17"/>
        <item x="0"/>
        <item x="19"/>
      </items>
    </pivotField>
    <pivotField axis="axisRow" showAll="0" sortType="ascending" defaultSubtotal="0">
      <items count="5">
        <item x="0"/>
        <item m="1" x="3"/>
        <item x="1"/>
        <item m="1" x="4"/>
        <item x="2"/>
      </items>
    </pivotField>
    <pivotField axis="axisRow" showAll="0" defaultSubtotal="0">
      <items count="20">
        <item x="4"/>
        <item x="13"/>
        <item x="8"/>
        <item x="6"/>
        <item x="9"/>
        <item x="5"/>
        <item x="10"/>
        <item x="11"/>
        <item x="3"/>
        <item x="12"/>
        <item x="2"/>
        <item x="15"/>
        <item x="16"/>
        <item x="14"/>
        <item x="1"/>
        <item x="7"/>
        <item x="18"/>
        <item x="17"/>
        <item x="0"/>
        <item x="19"/>
      </items>
    </pivotField>
    <pivotField axis="axisRow" showAll="0" defaultSubtotal="0">
      <items count="3">
        <item x="0"/>
        <item x="1"/>
        <item x="2"/>
      </items>
    </pivotField>
    <pivotField dataField="1" showAll="0" defaultSubtotal="0"/>
  </pivotFields>
  <rowFields count="3">
    <field x="6"/>
    <field x="4"/>
    <field x="5"/>
  </rowFields>
  <rowItems count="18">
    <i>
      <x/>
    </i>
    <i r="1">
      <x/>
    </i>
    <i r="2">
      <x/>
    </i>
    <i r="2">
      <x v="1"/>
    </i>
    <i r="2">
      <x v="4"/>
    </i>
    <i r="2">
      <x v="5"/>
    </i>
    <i r="2">
      <x v="6"/>
    </i>
    <i r="2">
      <x v="11"/>
    </i>
    <i r="2">
      <x v="12"/>
    </i>
    <i r="2">
      <x v="18"/>
    </i>
    <i r="1">
      <x v="2"/>
    </i>
    <i r="2">
      <x v="2"/>
    </i>
    <i r="2">
      <x v="8"/>
    </i>
    <i r="2">
      <x v="9"/>
    </i>
    <i r="2">
      <x v="10"/>
    </i>
    <i r="2">
      <x v="14"/>
    </i>
    <i r="2"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item="4" hier="-1"/>
    <pageField fld="2" hier="-1"/>
  </pageFields>
  <dataFields count="3">
    <dataField name="Percent attended" fld="7" subtotal="average" baseField="3" baseItem="21" numFmtId="9"/>
    <dataField name="Attendances" fld="7" baseField="6" baseItem="0" numFmtId="1"/>
    <dataField name="Meetings invited" fld="7" subtotal="count" baseField="6" baseItem="0" numFmtId="1"/>
  </dataFields>
  <formats count="6"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fieldPosition="0">
        <references count="1">
          <reference field="4294967294" count="1">
            <x v="0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E23" sqref="E23"/>
    </sheetView>
  </sheetViews>
  <sheetFormatPr defaultRowHeight="15" x14ac:dyDescent="0.25"/>
  <cols>
    <col min="1" max="1" width="20" bestFit="1" customWidth="1"/>
    <col min="2" max="2" width="15.7109375" customWidth="1"/>
    <col min="3" max="3" width="11.5703125" bestFit="1" customWidth="1"/>
    <col min="4" max="4" width="15.140625" bestFit="1" customWidth="1"/>
    <col min="5" max="5" width="15.7109375" customWidth="1"/>
    <col min="6" max="6" width="11.5703125" customWidth="1"/>
    <col min="7" max="7" width="15.140625" customWidth="1"/>
    <col min="8" max="8" width="15.7109375" customWidth="1"/>
    <col min="9" max="9" width="11.5703125" customWidth="1"/>
    <col min="10" max="10" width="15.140625" customWidth="1"/>
    <col min="11" max="11" width="15.7109375" customWidth="1"/>
    <col min="12" max="12" width="11.5703125" customWidth="1"/>
    <col min="13" max="13" width="15.140625" customWidth="1"/>
    <col min="14" max="14" width="15.7109375" customWidth="1"/>
    <col min="15" max="15" width="11.5703125" customWidth="1"/>
    <col min="16" max="16" width="15.140625" customWidth="1"/>
    <col min="17" max="17" width="20.42578125" customWidth="1"/>
    <col min="18" max="18" width="16.28515625" customWidth="1"/>
    <col min="19" max="19" width="19.85546875" customWidth="1"/>
  </cols>
  <sheetData>
    <row r="2" spans="1:4" x14ac:dyDescent="0.25">
      <c r="A2" s="3" t="s">
        <v>1</v>
      </c>
      <c r="B2" t="s">
        <v>86</v>
      </c>
    </row>
    <row r="3" spans="1:4" x14ac:dyDescent="0.25">
      <c r="A3" s="3" t="s">
        <v>3</v>
      </c>
      <c r="B3" t="s">
        <v>31</v>
      </c>
    </row>
    <row r="5" spans="1:4" x14ac:dyDescent="0.25">
      <c r="A5" s="3" t="s">
        <v>9</v>
      </c>
      <c r="B5" t="s">
        <v>89</v>
      </c>
      <c r="C5" t="s">
        <v>87</v>
      </c>
      <c r="D5" t="s">
        <v>88</v>
      </c>
    </row>
    <row r="6" spans="1:4" x14ac:dyDescent="0.25">
      <c r="A6" s="4" t="s">
        <v>84</v>
      </c>
      <c r="B6" s="5"/>
      <c r="C6" s="13"/>
      <c r="D6" s="13"/>
    </row>
    <row r="7" spans="1:4" x14ac:dyDescent="0.25">
      <c r="A7" s="6" t="s">
        <v>68</v>
      </c>
      <c r="B7" s="5"/>
      <c r="C7" s="13"/>
      <c r="D7" s="13"/>
    </row>
    <row r="8" spans="1:4" x14ac:dyDescent="0.25">
      <c r="A8" s="12" t="s">
        <v>90</v>
      </c>
      <c r="B8" s="5">
        <v>1</v>
      </c>
      <c r="C8" s="13">
        <v>5</v>
      </c>
      <c r="D8" s="13">
        <v>5</v>
      </c>
    </row>
    <row r="9" spans="1:4" x14ac:dyDescent="0.25">
      <c r="A9" s="12" t="s">
        <v>91</v>
      </c>
      <c r="B9" s="5">
        <v>1</v>
      </c>
      <c r="C9" s="13">
        <v>2</v>
      </c>
      <c r="D9" s="13">
        <v>2</v>
      </c>
    </row>
    <row r="10" spans="1:4" x14ac:dyDescent="0.25">
      <c r="A10" s="12" t="s">
        <v>92</v>
      </c>
      <c r="B10" s="5">
        <v>1</v>
      </c>
      <c r="C10" s="13">
        <v>4</v>
      </c>
      <c r="D10" s="13">
        <v>4</v>
      </c>
    </row>
    <row r="11" spans="1:4" x14ac:dyDescent="0.25">
      <c r="A11" s="12" t="s">
        <v>93</v>
      </c>
      <c r="B11" s="5">
        <v>1</v>
      </c>
      <c r="C11" s="13">
        <v>3</v>
      </c>
      <c r="D11" s="13">
        <v>3</v>
      </c>
    </row>
    <row r="12" spans="1:4" x14ac:dyDescent="0.25">
      <c r="A12" s="12" t="s">
        <v>94</v>
      </c>
      <c r="B12" s="5">
        <v>1</v>
      </c>
      <c r="C12" s="13">
        <v>3</v>
      </c>
      <c r="D12" s="13">
        <v>3</v>
      </c>
    </row>
    <row r="13" spans="1:4" x14ac:dyDescent="0.25">
      <c r="A13" s="12" t="s">
        <v>95</v>
      </c>
      <c r="B13" s="5">
        <v>0</v>
      </c>
      <c r="C13" s="13">
        <v>0</v>
      </c>
      <c r="D13" s="13">
        <v>1</v>
      </c>
    </row>
    <row r="14" spans="1:4" x14ac:dyDescent="0.25">
      <c r="A14" s="12" t="s">
        <v>96</v>
      </c>
      <c r="B14" s="5">
        <v>1</v>
      </c>
      <c r="C14" s="13">
        <v>1</v>
      </c>
      <c r="D14" s="13">
        <v>1</v>
      </c>
    </row>
    <row r="15" spans="1:4" x14ac:dyDescent="0.25">
      <c r="A15" s="12" t="s">
        <v>97</v>
      </c>
      <c r="B15" s="5">
        <v>1</v>
      </c>
      <c r="C15" s="13">
        <v>3</v>
      </c>
      <c r="D15" s="13">
        <v>3</v>
      </c>
    </row>
    <row r="16" spans="1:4" x14ac:dyDescent="0.25">
      <c r="A16" s="6" t="s">
        <v>35</v>
      </c>
      <c r="B16" s="5"/>
      <c r="C16" s="13"/>
      <c r="D16" s="13"/>
    </row>
    <row r="17" spans="1:4" x14ac:dyDescent="0.25">
      <c r="A17" s="12" t="s">
        <v>98</v>
      </c>
      <c r="B17" s="5">
        <v>1</v>
      </c>
      <c r="C17" s="13">
        <v>1</v>
      </c>
      <c r="D17" s="13">
        <v>1</v>
      </c>
    </row>
    <row r="18" spans="1:4" x14ac:dyDescent="0.25">
      <c r="A18" s="12" t="s">
        <v>99</v>
      </c>
      <c r="B18" s="5">
        <v>1</v>
      </c>
      <c r="C18" s="13">
        <v>5</v>
      </c>
      <c r="D18" s="13">
        <v>5</v>
      </c>
    </row>
    <row r="19" spans="1:4" x14ac:dyDescent="0.25">
      <c r="A19" s="12" t="s">
        <v>100</v>
      </c>
      <c r="B19" s="5">
        <v>1</v>
      </c>
      <c r="C19" s="13">
        <v>1</v>
      </c>
      <c r="D19" s="13">
        <v>1</v>
      </c>
    </row>
    <row r="20" spans="1:4" x14ac:dyDescent="0.25">
      <c r="A20" s="12" t="s">
        <v>101</v>
      </c>
      <c r="B20" s="5">
        <v>0.5</v>
      </c>
      <c r="C20" s="13">
        <v>2</v>
      </c>
      <c r="D20" s="13">
        <v>4</v>
      </c>
    </row>
    <row r="21" spans="1:4" x14ac:dyDescent="0.25">
      <c r="A21" s="12" t="s">
        <v>102</v>
      </c>
      <c r="B21" s="5">
        <v>1</v>
      </c>
      <c r="C21" s="13">
        <v>1</v>
      </c>
      <c r="D21" s="13">
        <v>1</v>
      </c>
    </row>
    <row r="22" spans="1:4" x14ac:dyDescent="0.25">
      <c r="A22" s="12" t="s">
        <v>103</v>
      </c>
      <c r="B22" s="5">
        <v>1</v>
      </c>
      <c r="C22" s="13">
        <v>1</v>
      </c>
      <c r="D22" s="13">
        <v>1</v>
      </c>
    </row>
    <row r="23" spans="1:4" x14ac:dyDescent="0.25">
      <c r="A23" s="4" t="s">
        <v>10</v>
      </c>
      <c r="B23" s="5">
        <v>0.91428571428571426</v>
      </c>
      <c r="C23" s="13">
        <v>32</v>
      </c>
      <c r="D23" s="13">
        <v>35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>
      <pane ySplit="1" topLeftCell="A177" activePane="bottomLeft" state="frozen"/>
      <selection pane="bottomLeft" activeCell="H203" sqref="H203"/>
    </sheetView>
  </sheetViews>
  <sheetFormatPr defaultRowHeight="15" x14ac:dyDescent="0.25"/>
  <cols>
    <col min="1" max="1" width="14.28515625" bestFit="1" customWidth="1"/>
    <col min="2" max="2" width="17.28515625" customWidth="1"/>
    <col min="3" max="3" width="14" customWidth="1"/>
    <col min="4" max="4" width="19.28515625" customWidth="1"/>
    <col min="5" max="5" width="15.7109375" bestFit="1" customWidth="1"/>
    <col min="6" max="7" width="15.7109375" style="11" customWidth="1"/>
    <col min="8" max="8" width="9.85546875" style="8" customWidth="1"/>
  </cols>
  <sheetData>
    <row r="1" spans="1:8" s="1" customFormat="1" x14ac:dyDescent="0.25">
      <c r="A1" s="1" t="s">
        <v>0</v>
      </c>
      <c r="B1" s="1" t="s">
        <v>1</v>
      </c>
      <c r="C1" s="1" t="s">
        <v>3</v>
      </c>
      <c r="D1" s="1" t="s">
        <v>2</v>
      </c>
      <c r="E1" s="9" t="s">
        <v>36</v>
      </c>
      <c r="F1" s="10" t="s">
        <v>77</v>
      </c>
      <c r="G1" s="10" t="s">
        <v>83</v>
      </c>
      <c r="H1" s="7" t="s">
        <v>33</v>
      </c>
    </row>
    <row r="2" spans="1:8" x14ac:dyDescent="0.25">
      <c r="A2" s="2">
        <v>42793</v>
      </c>
      <c r="B2" t="s">
        <v>79</v>
      </c>
      <c r="C2" t="s">
        <v>4</v>
      </c>
      <c r="D2" t="s">
        <v>18</v>
      </c>
      <c r="E2" t="str">
        <f t="shared" ref="E2:E65" si="0">VLOOKUP(D2,GovName,7,FALSE)</f>
        <v>Governor</v>
      </c>
      <c r="F2" s="11" t="str">
        <f t="shared" ref="F2:F65" si="1">VLOOKUP(D2,GovName,6,FALSE)</f>
        <v>Mrs T Crawford</v>
      </c>
      <c r="G2" s="11" t="str">
        <f t="shared" ref="G2:G65" si="2">VLOOKUP(D2,GovName,8,FALSE)</f>
        <v>Current</v>
      </c>
      <c r="H2" s="8">
        <v>1</v>
      </c>
    </row>
    <row r="3" spans="1:8" x14ac:dyDescent="0.25">
      <c r="A3" s="2">
        <v>42793</v>
      </c>
      <c r="B3" t="s">
        <v>79</v>
      </c>
      <c r="C3" t="s">
        <v>4</v>
      </c>
      <c r="D3" t="s">
        <v>24</v>
      </c>
      <c r="E3" t="str">
        <f t="shared" si="0"/>
        <v>School</v>
      </c>
      <c r="F3" s="11" t="str">
        <f t="shared" si="1"/>
        <v>Mrs P Crabb</v>
      </c>
      <c r="G3" s="11" t="str">
        <f t="shared" si="2"/>
        <v>Current</v>
      </c>
      <c r="H3" s="8">
        <v>1</v>
      </c>
    </row>
    <row r="4" spans="1:8" x14ac:dyDescent="0.25">
      <c r="A4" s="2">
        <v>42793</v>
      </c>
      <c r="B4" t="s">
        <v>79</v>
      </c>
      <c r="C4" t="s">
        <v>4</v>
      </c>
      <c r="D4" t="s">
        <v>20</v>
      </c>
      <c r="E4" t="str">
        <f t="shared" si="0"/>
        <v>School</v>
      </c>
      <c r="F4" s="11" t="str">
        <f t="shared" si="1"/>
        <v xml:space="preserve">Mrs A Day </v>
      </c>
      <c r="G4" s="11" t="str">
        <f t="shared" si="2"/>
        <v>Current</v>
      </c>
      <c r="H4" s="8">
        <v>1</v>
      </c>
    </row>
    <row r="5" spans="1:8" x14ac:dyDescent="0.25">
      <c r="A5" s="2">
        <v>42793</v>
      </c>
      <c r="B5" t="s">
        <v>79</v>
      </c>
      <c r="C5" t="s">
        <v>4</v>
      </c>
      <c r="D5" t="s">
        <v>19</v>
      </c>
      <c r="E5" t="str">
        <f t="shared" si="0"/>
        <v>School</v>
      </c>
      <c r="F5" s="11" t="str">
        <f t="shared" si="1"/>
        <v>Mr S Lee</v>
      </c>
      <c r="G5" s="11" t="str">
        <f t="shared" si="2"/>
        <v>Current</v>
      </c>
      <c r="H5" s="8">
        <v>1</v>
      </c>
    </row>
    <row r="6" spans="1:8" x14ac:dyDescent="0.25">
      <c r="A6" s="2">
        <v>42793</v>
      </c>
      <c r="B6" t="s">
        <v>79</v>
      </c>
      <c r="C6" t="s">
        <v>4</v>
      </c>
      <c r="D6" t="s">
        <v>5</v>
      </c>
      <c r="E6" t="str">
        <f t="shared" si="0"/>
        <v>Governor</v>
      </c>
      <c r="F6" s="11" t="str">
        <f t="shared" si="1"/>
        <v>Dr A Norman</v>
      </c>
      <c r="G6" s="11" t="str">
        <f t="shared" si="2"/>
        <v>Current</v>
      </c>
      <c r="H6" s="8">
        <v>1</v>
      </c>
    </row>
    <row r="7" spans="1:8" x14ac:dyDescent="0.25">
      <c r="A7" s="2">
        <v>42793</v>
      </c>
      <c r="B7" t="s">
        <v>79</v>
      </c>
      <c r="C7" t="s">
        <v>4</v>
      </c>
      <c r="D7" t="s">
        <v>6</v>
      </c>
      <c r="E7" t="str">
        <f t="shared" si="0"/>
        <v>Governor</v>
      </c>
      <c r="F7" s="11" t="str">
        <f t="shared" si="1"/>
        <v>Mr P Satchell</v>
      </c>
      <c r="G7" s="11" t="str">
        <f t="shared" si="2"/>
        <v>Current</v>
      </c>
      <c r="H7" s="8">
        <v>1</v>
      </c>
    </row>
    <row r="8" spans="1:8" x14ac:dyDescent="0.25">
      <c r="A8" s="2">
        <v>42793</v>
      </c>
      <c r="B8" t="s">
        <v>79</v>
      </c>
      <c r="C8" t="s">
        <v>15</v>
      </c>
      <c r="D8" t="s">
        <v>73</v>
      </c>
      <c r="E8" t="str">
        <f t="shared" si="0"/>
        <v>Governor</v>
      </c>
      <c r="F8" s="11" t="str">
        <f t="shared" si="1"/>
        <v>Mr J Michael</v>
      </c>
      <c r="G8" s="11" t="str">
        <f t="shared" si="2"/>
        <v>Previous</v>
      </c>
      <c r="H8" s="8">
        <v>1</v>
      </c>
    </row>
    <row r="9" spans="1:8" x14ac:dyDescent="0.25">
      <c r="A9" s="2">
        <v>42793</v>
      </c>
      <c r="B9" t="s">
        <v>79</v>
      </c>
      <c r="C9" t="s">
        <v>15</v>
      </c>
      <c r="D9" t="s">
        <v>80</v>
      </c>
      <c r="E9" t="str">
        <f t="shared" si="0"/>
        <v>Governor</v>
      </c>
      <c r="F9" s="11" t="str">
        <f t="shared" si="1"/>
        <v>Mrs S Gordon</v>
      </c>
      <c r="G9" s="11" t="str">
        <f t="shared" si="2"/>
        <v>Previous</v>
      </c>
      <c r="H9" s="8">
        <v>1</v>
      </c>
    </row>
    <row r="10" spans="1:8" x14ac:dyDescent="0.25">
      <c r="A10" s="2">
        <v>42793</v>
      </c>
      <c r="B10" t="s">
        <v>79</v>
      </c>
      <c r="C10" t="s">
        <v>15</v>
      </c>
      <c r="D10" t="s">
        <v>6</v>
      </c>
      <c r="E10" t="str">
        <f t="shared" si="0"/>
        <v>Governor</v>
      </c>
      <c r="F10" s="11" t="str">
        <f t="shared" si="1"/>
        <v>Mr P Satchell</v>
      </c>
      <c r="G10" s="11" t="str">
        <f t="shared" si="2"/>
        <v>Current</v>
      </c>
      <c r="H10" s="8">
        <v>1</v>
      </c>
    </row>
    <row r="11" spans="1:8" x14ac:dyDescent="0.25">
      <c r="A11" s="2">
        <v>42793</v>
      </c>
      <c r="B11" t="s">
        <v>79</v>
      </c>
      <c r="C11" t="s">
        <v>15</v>
      </c>
      <c r="D11" t="s">
        <v>19</v>
      </c>
      <c r="E11" t="str">
        <f t="shared" si="0"/>
        <v>School</v>
      </c>
      <c r="F11" s="11" t="str">
        <f t="shared" si="1"/>
        <v>Mr S Lee</v>
      </c>
      <c r="G11" s="11" t="str">
        <f t="shared" si="2"/>
        <v>Current</v>
      </c>
      <c r="H11" s="8">
        <v>1</v>
      </c>
    </row>
    <row r="12" spans="1:8" x14ac:dyDescent="0.25">
      <c r="A12" s="2">
        <v>42793</v>
      </c>
      <c r="B12" t="s">
        <v>79</v>
      </c>
      <c r="C12" t="s">
        <v>15</v>
      </c>
      <c r="D12" t="s">
        <v>20</v>
      </c>
      <c r="E12" t="str">
        <f t="shared" si="0"/>
        <v>School</v>
      </c>
      <c r="F12" s="11" t="str">
        <f t="shared" si="1"/>
        <v xml:space="preserve">Mrs A Day </v>
      </c>
      <c r="G12" s="11" t="str">
        <f t="shared" si="2"/>
        <v>Current</v>
      </c>
      <c r="H12" s="8">
        <v>1</v>
      </c>
    </row>
    <row r="13" spans="1:8" x14ac:dyDescent="0.25">
      <c r="A13" s="2">
        <v>42793</v>
      </c>
      <c r="B13" t="s">
        <v>79</v>
      </c>
      <c r="C13" t="s">
        <v>15</v>
      </c>
      <c r="D13" t="s">
        <v>21</v>
      </c>
      <c r="E13" t="str">
        <f t="shared" si="0"/>
        <v>School</v>
      </c>
      <c r="F13" s="11" t="str">
        <f t="shared" si="1"/>
        <v>Mr J Findlay</v>
      </c>
      <c r="G13" s="11" t="str">
        <f t="shared" si="2"/>
        <v>Current</v>
      </c>
      <c r="H13" s="8">
        <v>1</v>
      </c>
    </row>
    <row r="14" spans="1:8" x14ac:dyDescent="0.25">
      <c r="A14" s="2">
        <v>42793</v>
      </c>
      <c r="B14" t="s">
        <v>79</v>
      </c>
      <c r="C14" t="s">
        <v>11</v>
      </c>
      <c r="D14" t="s">
        <v>13</v>
      </c>
      <c r="E14" t="str">
        <f t="shared" si="0"/>
        <v>Governor</v>
      </c>
      <c r="F14" s="11" t="str">
        <f t="shared" si="1"/>
        <v>Mr P Evans</v>
      </c>
      <c r="G14" s="11" t="str">
        <f t="shared" si="2"/>
        <v>Current</v>
      </c>
      <c r="H14" s="8">
        <v>1</v>
      </c>
    </row>
    <row r="15" spans="1:8" x14ac:dyDescent="0.25">
      <c r="A15" s="2">
        <v>42793</v>
      </c>
      <c r="B15" t="s">
        <v>79</v>
      </c>
      <c r="C15" t="s">
        <v>11</v>
      </c>
      <c r="D15" t="s">
        <v>20</v>
      </c>
      <c r="E15" t="str">
        <f t="shared" si="0"/>
        <v>School</v>
      </c>
      <c r="F15" s="11" t="str">
        <f t="shared" si="1"/>
        <v xml:space="preserve">Mrs A Day </v>
      </c>
      <c r="G15" s="11" t="str">
        <f t="shared" si="2"/>
        <v>Current</v>
      </c>
      <c r="H15" s="8">
        <v>1</v>
      </c>
    </row>
    <row r="16" spans="1:8" x14ac:dyDescent="0.25">
      <c r="A16" s="2">
        <v>42793</v>
      </c>
      <c r="B16" t="s">
        <v>79</v>
      </c>
      <c r="C16" t="s">
        <v>11</v>
      </c>
      <c r="D16" t="s">
        <v>12</v>
      </c>
      <c r="E16" t="str">
        <f t="shared" si="0"/>
        <v>Governor</v>
      </c>
      <c r="F16" s="11" t="str">
        <f t="shared" si="1"/>
        <v>Mr P Stokes</v>
      </c>
      <c r="G16" s="11" t="str">
        <f t="shared" si="2"/>
        <v>Current</v>
      </c>
      <c r="H16" s="8">
        <v>1</v>
      </c>
    </row>
    <row r="17" spans="1:8" x14ac:dyDescent="0.25">
      <c r="A17" s="2">
        <v>42793</v>
      </c>
      <c r="B17" t="s">
        <v>79</v>
      </c>
      <c r="C17" t="s">
        <v>11</v>
      </c>
      <c r="D17" t="s">
        <v>24</v>
      </c>
      <c r="E17" t="str">
        <f t="shared" si="0"/>
        <v>School</v>
      </c>
      <c r="F17" s="11" t="str">
        <f t="shared" si="1"/>
        <v>Mrs P Crabb</v>
      </c>
      <c r="G17" s="11" t="str">
        <f t="shared" si="2"/>
        <v>Current</v>
      </c>
      <c r="H17" s="8">
        <v>1</v>
      </c>
    </row>
    <row r="18" spans="1:8" x14ac:dyDescent="0.25">
      <c r="A18" s="2">
        <v>42793</v>
      </c>
      <c r="B18" t="s">
        <v>79</v>
      </c>
      <c r="C18" t="s">
        <v>11</v>
      </c>
      <c r="D18" t="s">
        <v>18</v>
      </c>
      <c r="E18" t="str">
        <f t="shared" si="0"/>
        <v>Governor</v>
      </c>
      <c r="F18" s="11" t="str">
        <f t="shared" si="1"/>
        <v>Mrs T Crawford</v>
      </c>
      <c r="G18" s="11" t="str">
        <f t="shared" si="2"/>
        <v>Current</v>
      </c>
      <c r="H18" s="8">
        <v>1</v>
      </c>
    </row>
    <row r="19" spans="1:8" x14ac:dyDescent="0.25">
      <c r="A19" s="2">
        <v>42793</v>
      </c>
      <c r="B19" t="s">
        <v>79</v>
      </c>
      <c r="C19" t="s">
        <v>11</v>
      </c>
      <c r="D19" t="s">
        <v>19</v>
      </c>
      <c r="E19" t="str">
        <f t="shared" si="0"/>
        <v>School</v>
      </c>
      <c r="F19" s="11" t="str">
        <f t="shared" si="1"/>
        <v>Mr S Lee</v>
      </c>
      <c r="G19" s="11" t="str">
        <f t="shared" si="2"/>
        <v>Current</v>
      </c>
      <c r="H19" s="8">
        <v>1</v>
      </c>
    </row>
    <row r="20" spans="1:8" x14ac:dyDescent="0.25">
      <c r="A20" s="2">
        <v>42793</v>
      </c>
      <c r="B20" t="s">
        <v>79</v>
      </c>
      <c r="C20" t="s">
        <v>11</v>
      </c>
      <c r="D20" t="s">
        <v>73</v>
      </c>
      <c r="E20" t="str">
        <f t="shared" si="0"/>
        <v>Governor</v>
      </c>
      <c r="F20" s="11" t="str">
        <f t="shared" si="1"/>
        <v>Mr J Michael</v>
      </c>
      <c r="G20" s="11" t="str">
        <f t="shared" si="2"/>
        <v>Previous</v>
      </c>
      <c r="H20" s="8">
        <v>1</v>
      </c>
    </row>
    <row r="21" spans="1:8" x14ac:dyDescent="0.25">
      <c r="A21" s="2">
        <v>42793</v>
      </c>
      <c r="B21" t="s">
        <v>79</v>
      </c>
      <c r="C21" t="s">
        <v>11</v>
      </c>
      <c r="D21" t="s">
        <v>5</v>
      </c>
      <c r="E21" t="str">
        <f t="shared" si="0"/>
        <v>Governor</v>
      </c>
      <c r="F21" s="11" t="str">
        <f t="shared" si="1"/>
        <v>Dr A Norman</v>
      </c>
      <c r="G21" s="11" t="str">
        <f t="shared" si="2"/>
        <v>Current</v>
      </c>
      <c r="H21" s="8">
        <v>1</v>
      </c>
    </row>
    <row r="22" spans="1:8" x14ac:dyDescent="0.25">
      <c r="A22" s="2">
        <v>42793</v>
      </c>
      <c r="B22" t="s">
        <v>79</v>
      </c>
      <c r="C22" t="s">
        <v>11</v>
      </c>
      <c r="D22" t="s">
        <v>14</v>
      </c>
      <c r="E22" t="str">
        <f t="shared" si="0"/>
        <v>Governor</v>
      </c>
      <c r="F22" s="11" t="str">
        <f t="shared" si="1"/>
        <v>Mr S Laughton</v>
      </c>
      <c r="G22" s="11" t="str">
        <f t="shared" si="2"/>
        <v>Previous</v>
      </c>
      <c r="H22" s="8">
        <v>0</v>
      </c>
    </row>
    <row r="23" spans="1:8" x14ac:dyDescent="0.25">
      <c r="A23" s="2">
        <v>42794</v>
      </c>
      <c r="B23" t="s">
        <v>79</v>
      </c>
      <c r="C23" t="s">
        <v>17</v>
      </c>
      <c r="D23" t="s">
        <v>14</v>
      </c>
      <c r="E23" t="str">
        <f t="shared" si="0"/>
        <v>Governor</v>
      </c>
      <c r="F23" s="11" t="str">
        <f t="shared" si="1"/>
        <v>Mr S Laughton</v>
      </c>
      <c r="G23" s="11" t="str">
        <f t="shared" si="2"/>
        <v>Previous</v>
      </c>
      <c r="H23" s="8">
        <v>1</v>
      </c>
    </row>
    <row r="24" spans="1:8" x14ac:dyDescent="0.25">
      <c r="A24" s="2">
        <v>42794</v>
      </c>
      <c r="B24" t="s">
        <v>79</v>
      </c>
      <c r="C24" t="s">
        <v>17</v>
      </c>
      <c r="D24" t="s">
        <v>5</v>
      </c>
      <c r="E24" t="str">
        <f t="shared" si="0"/>
        <v>Governor</v>
      </c>
      <c r="F24" s="11" t="str">
        <f t="shared" si="1"/>
        <v>Dr A Norman</v>
      </c>
      <c r="G24" s="11" t="str">
        <f t="shared" si="2"/>
        <v>Current</v>
      </c>
      <c r="H24" s="8">
        <v>1</v>
      </c>
    </row>
    <row r="25" spans="1:8" x14ac:dyDescent="0.25">
      <c r="A25" s="2">
        <v>42794</v>
      </c>
      <c r="B25" t="s">
        <v>79</v>
      </c>
      <c r="C25" t="s">
        <v>17</v>
      </c>
      <c r="D25" t="s">
        <v>12</v>
      </c>
      <c r="E25" t="str">
        <f t="shared" si="0"/>
        <v>Governor</v>
      </c>
      <c r="F25" s="11" t="str">
        <f t="shared" si="1"/>
        <v>Mr P Stokes</v>
      </c>
      <c r="G25" s="11" t="str">
        <f t="shared" si="2"/>
        <v>Current</v>
      </c>
      <c r="H25" s="8">
        <v>1</v>
      </c>
    </row>
    <row r="26" spans="1:8" x14ac:dyDescent="0.25">
      <c r="A26" s="2">
        <v>42794</v>
      </c>
      <c r="B26" t="s">
        <v>79</v>
      </c>
      <c r="C26" t="s">
        <v>17</v>
      </c>
      <c r="D26" t="s">
        <v>13</v>
      </c>
      <c r="E26" t="str">
        <f t="shared" si="0"/>
        <v>Governor</v>
      </c>
      <c r="F26" s="11" t="str">
        <f t="shared" si="1"/>
        <v>Mr P Evans</v>
      </c>
      <c r="G26" s="11" t="str">
        <f t="shared" si="2"/>
        <v>Current</v>
      </c>
      <c r="H26" s="8">
        <v>1</v>
      </c>
    </row>
    <row r="27" spans="1:8" x14ac:dyDescent="0.25">
      <c r="A27" s="2">
        <v>42794</v>
      </c>
      <c r="B27" t="s">
        <v>79</v>
      </c>
      <c r="C27" t="s">
        <v>17</v>
      </c>
      <c r="D27" t="s">
        <v>19</v>
      </c>
      <c r="E27" t="str">
        <f t="shared" si="0"/>
        <v>School</v>
      </c>
      <c r="F27" s="11" t="str">
        <f t="shared" si="1"/>
        <v>Mr S Lee</v>
      </c>
      <c r="G27" s="11" t="str">
        <f t="shared" si="2"/>
        <v>Current</v>
      </c>
      <c r="H27" s="8">
        <v>1</v>
      </c>
    </row>
    <row r="28" spans="1:8" x14ac:dyDescent="0.25">
      <c r="A28" s="2">
        <v>42794</v>
      </c>
      <c r="B28" t="s">
        <v>79</v>
      </c>
      <c r="C28" t="s">
        <v>17</v>
      </c>
      <c r="D28" t="s">
        <v>20</v>
      </c>
      <c r="E28" t="str">
        <f t="shared" si="0"/>
        <v>School</v>
      </c>
      <c r="F28" s="11" t="str">
        <f t="shared" si="1"/>
        <v xml:space="preserve">Mrs A Day </v>
      </c>
      <c r="G28" s="11" t="str">
        <f t="shared" si="2"/>
        <v>Current</v>
      </c>
      <c r="H28" s="8">
        <v>1</v>
      </c>
    </row>
    <row r="29" spans="1:8" x14ac:dyDescent="0.25">
      <c r="A29" s="2">
        <v>42794</v>
      </c>
      <c r="B29" t="s">
        <v>79</v>
      </c>
      <c r="C29" t="s">
        <v>17</v>
      </c>
      <c r="D29" t="s">
        <v>23</v>
      </c>
      <c r="E29" t="str">
        <f t="shared" si="0"/>
        <v>School</v>
      </c>
      <c r="F29" s="11" t="str">
        <f t="shared" si="1"/>
        <v>Mrs A Childs</v>
      </c>
      <c r="G29" s="11" t="str">
        <f t="shared" si="2"/>
        <v>Current</v>
      </c>
      <c r="H29" s="8">
        <v>1</v>
      </c>
    </row>
    <row r="30" spans="1:8" x14ac:dyDescent="0.25">
      <c r="A30" s="2">
        <v>42794</v>
      </c>
      <c r="B30" t="s">
        <v>79</v>
      </c>
      <c r="C30" t="s">
        <v>28</v>
      </c>
      <c r="D30" t="s">
        <v>13</v>
      </c>
      <c r="E30" t="str">
        <f t="shared" si="0"/>
        <v>Governor</v>
      </c>
      <c r="F30" s="11" t="str">
        <f t="shared" si="1"/>
        <v>Mr P Evans</v>
      </c>
      <c r="G30" s="11" t="str">
        <f t="shared" si="2"/>
        <v>Current</v>
      </c>
      <c r="H30" s="8">
        <v>1</v>
      </c>
    </row>
    <row r="31" spans="1:8" x14ac:dyDescent="0.25">
      <c r="A31" s="2">
        <v>42794</v>
      </c>
      <c r="B31" t="s">
        <v>79</v>
      </c>
      <c r="C31" t="s">
        <v>28</v>
      </c>
      <c r="D31" t="s">
        <v>12</v>
      </c>
      <c r="E31" t="str">
        <f t="shared" si="0"/>
        <v>Governor</v>
      </c>
      <c r="F31" s="11" t="str">
        <f t="shared" si="1"/>
        <v>Mr P Stokes</v>
      </c>
      <c r="G31" s="11" t="str">
        <f t="shared" si="2"/>
        <v>Current</v>
      </c>
      <c r="H31" s="8">
        <v>1</v>
      </c>
    </row>
    <row r="32" spans="1:8" x14ac:dyDescent="0.25">
      <c r="A32" s="2">
        <v>42794</v>
      </c>
      <c r="B32" t="s">
        <v>79</v>
      </c>
      <c r="C32" t="s">
        <v>28</v>
      </c>
      <c r="D32" t="s">
        <v>19</v>
      </c>
      <c r="E32" t="str">
        <f t="shared" si="0"/>
        <v>School</v>
      </c>
      <c r="F32" s="11" t="str">
        <f t="shared" si="1"/>
        <v>Mr S Lee</v>
      </c>
      <c r="G32" s="11" t="str">
        <f t="shared" si="2"/>
        <v>Current</v>
      </c>
      <c r="H32" s="8">
        <v>1</v>
      </c>
    </row>
    <row r="33" spans="1:8" x14ac:dyDescent="0.25">
      <c r="A33" s="2">
        <v>42794</v>
      </c>
      <c r="B33" t="s">
        <v>79</v>
      </c>
      <c r="C33" t="s">
        <v>28</v>
      </c>
      <c r="D33" t="s">
        <v>14</v>
      </c>
      <c r="E33" t="str">
        <f t="shared" si="0"/>
        <v>Governor</v>
      </c>
      <c r="F33" s="11" t="str">
        <f t="shared" si="1"/>
        <v>Mr S Laughton</v>
      </c>
      <c r="G33" s="11" t="str">
        <f t="shared" si="2"/>
        <v>Previous</v>
      </c>
      <c r="H33" s="8">
        <v>1</v>
      </c>
    </row>
    <row r="34" spans="1:8" x14ac:dyDescent="0.25">
      <c r="A34" s="2">
        <v>42794</v>
      </c>
      <c r="B34" t="s">
        <v>79</v>
      </c>
      <c r="C34" t="s">
        <v>28</v>
      </c>
      <c r="D34" t="s">
        <v>80</v>
      </c>
      <c r="E34" t="str">
        <f t="shared" si="0"/>
        <v>Governor</v>
      </c>
      <c r="F34" s="11" t="str">
        <f t="shared" si="1"/>
        <v>Mrs S Gordon</v>
      </c>
      <c r="G34" s="11" t="str">
        <f t="shared" si="2"/>
        <v>Previous</v>
      </c>
      <c r="H34" s="8">
        <v>1</v>
      </c>
    </row>
    <row r="35" spans="1:8" x14ac:dyDescent="0.25">
      <c r="A35" s="2">
        <v>42794</v>
      </c>
      <c r="B35" t="s">
        <v>79</v>
      </c>
      <c r="C35" t="s">
        <v>28</v>
      </c>
      <c r="D35" t="s">
        <v>20</v>
      </c>
      <c r="E35" t="str">
        <f t="shared" si="0"/>
        <v>School</v>
      </c>
      <c r="F35" s="11" t="str">
        <f t="shared" si="1"/>
        <v xml:space="preserve">Mrs A Day </v>
      </c>
      <c r="G35" s="11" t="str">
        <f t="shared" si="2"/>
        <v>Current</v>
      </c>
      <c r="H35" s="8">
        <v>1</v>
      </c>
    </row>
    <row r="36" spans="1:8" x14ac:dyDescent="0.25">
      <c r="A36" s="2">
        <v>42794</v>
      </c>
      <c r="B36" t="s">
        <v>79</v>
      </c>
      <c r="C36" t="s">
        <v>28</v>
      </c>
      <c r="D36" t="s">
        <v>5</v>
      </c>
      <c r="E36" t="str">
        <f t="shared" si="0"/>
        <v>Governor</v>
      </c>
      <c r="F36" s="11" t="str">
        <f t="shared" si="1"/>
        <v>Dr A Norman</v>
      </c>
      <c r="G36" s="11" t="str">
        <f t="shared" si="2"/>
        <v>Current</v>
      </c>
      <c r="H36" s="8">
        <v>1</v>
      </c>
    </row>
    <row r="37" spans="1:8" x14ac:dyDescent="0.25">
      <c r="A37" s="2">
        <v>42794</v>
      </c>
      <c r="B37" t="s">
        <v>79</v>
      </c>
      <c r="C37" t="s">
        <v>28</v>
      </c>
      <c r="D37" t="s">
        <v>18</v>
      </c>
      <c r="E37" t="str">
        <f t="shared" si="0"/>
        <v>Governor</v>
      </c>
      <c r="F37" s="11" t="str">
        <f t="shared" si="1"/>
        <v>Mrs T Crawford</v>
      </c>
      <c r="G37" s="11" t="str">
        <f t="shared" si="2"/>
        <v>Current</v>
      </c>
      <c r="H37" s="8">
        <v>1</v>
      </c>
    </row>
    <row r="38" spans="1:8" x14ac:dyDescent="0.25">
      <c r="A38" s="2">
        <v>42794</v>
      </c>
      <c r="B38" t="s">
        <v>79</v>
      </c>
      <c r="C38" t="s">
        <v>28</v>
      </c>
      <c r="D38" t="s">
        <v>24</v>
      </c>
      <c r="E38" t="str">
        <f t="shared" si="0"/>
        <v>School</v>
      </c>
      <c r="F38" s="11" t="str">
        <f t="shared" si="1"/>
        <v>Mrs P Crabb</v>
      </c>
      <c r="G38" s="11" t="str">
        <f t="shared" si="2"/>
        <v>Current</v>
      </c>
      <c r="H38" s="8">
        <v>1</v>
      </c>
    </row>
    <row r="39" spans="1:8" x14ac:dyDescent="0.25">
      <c r="A39" s="2">
        <v>42814</v>
      </c>
      <c r="B39" t="s">
        <v>79</v>
      </c>
      <c r="C39" t="s">
        <v>16</v>
      </c>
      <c r="D39" t="s">
        <v>5</v>
      </c>
      <c r="E39" t="str">
        <f t="shared" si="0"/>
        <v>Governor</v>
      </c>
      <c r="F39" s="11" t="str">
        <f t="shared" si="1"/>
        <v>Dr A Norman</v>
      </c>
      <c r="G39" s="11" t="str">
        <f t="shared" si="2"/>
        <v>Current</v>
      </c>
      <c r="H39" s="8">
        <v>1</v>
      </c>
    </row>
    <row r="40" spans="1:8" x14ac:dyDescent="0.25">
      <c r="A40" s="2">
        <v>42814</v>
      </c>
      <c r="B40" t="s">
        <v>79</v>
      </c>
      <c r="C40" t="s">
        <v>16</v>
      </c>
      <c r="D40" t="s">
        <v>24</v>
      </c>
      <c r="E40" t="str">
        <f t="shared" si="0"/>
        <v>School</v>
      </c>
      <c r="F40" s="11" t="str">
        <f t="shared" si="1"/>
        <v>Mrs P Crabb</v>
      </c>
      <c r="G40" s="11" t="str">
        <f t="shared" si="2"/>
        <v>Current</v>
      </c>
      <c r="H40" s="8">
        <v>1</v>
      </c>
    </row>
    <row r="41" spans="1:8" x14ac:dyDescent="0.25">
      <c r="A41" s="2">
        <v>42814</v>
      </c>
      <c r="B41" t="s">
        <v>79</v>
      </c>
      <c r="C41" t="s">
        <v>16</v>
      </c>
      <c r="D41" t="s">
        <v>19</v>
      </c>
      <c r="E41" t="str">
        <f t="shared" si="0"/>
        <v>School</v>
      </c>
      <c r="F41" s="11" t="str">
        <f t="shared" si="1"/>
        <v>Mr S Lee</v>
      </c>
      <c r="G41" s="11" t="str">
        <f t="shared" si="2"/>
        <v>Current</v>
      </c>
      <c r="H41" s="8">
        <v>1</v>
      </c>
    </row>
    <row r="42" spans="1:8" x14ac:dyDescent="0.25">
      <c r="A42" s="2">
        <v>42814</v>
      </c>
      <c r="B42" t="s">
        <v>79</v>
      </c>
      <c r="C42" t="s">
        <v>16</v>
      </c>
      <c r="D42" t="s">
        <v>22</v>
      </c>
      <c r="E42" t="str">
        <f t="shared" si="0"/>
        <v>Governor</v>
      </c>
      <c r="F42" s="11" t="str">
        <f t="shared" si="1"/>
        <v>Mr A Mollet</v>
      </c>
      <c r="G42" s="11" t="str">
        <f t="shared" si="2"/>
        <v>Current</v>
      </c>
      <c r="H42" s="8">
        <v>1</v>
      </c>
    </row>
    <row r="43" spans="1:8" x14ac:dyDescent="0.25">
      <c r="A43" s="2">
        <v>42814</v>
      </c>
      <c r="B43" t="s">
        <v>79</v>
      </c>
      <c r="C43" t="s">
        <v>16</v>
      </c>
      <c r="D43" t="s">
        <v>38</v>
      </c>
      <c r="E43" t="str">
        <f t="shared" si="0"/>
        <v>School</v>
      </c>
      <c r="F43" s="11" t="str">
        <f t="shared" si="1"/>
        <v>Mrs L Boddy</v>
      </c>
      <c r="G43" s="11" t="str">
        <f t="shared" si="2"/>
        <v>Current</v>
      </c>
      <c r="H43" s="8">
        <v>1</v>
      </c>
    </row>
    <row r="44" spans="1:8" x14ac:dyDescent="0.25">
      <c r="A44" s="2">
        <v>42814</v>
      </c>
      <c r="B44" t="s">
        <v>79</v>
      </c>
      <c r="C44" t="s">
        <v>16</v>
      </c>
      <c r="D44" t="s">
        <v>12</v>
      </c>
      <c r="E44" t="str">
        <f t="shared" si="0"/>
        <v>Governor</v>
      </c>
      <c r="F44" s="11" t="str">
        <f t="shared" si="1"/>
        <v>Mr P Stokes</v>
      </c>
      <c r="G44" s="11" t="str">
        <f t="shared" si="2"/>
        <v>Current</v>
      </c>
      <c r="H44" s="8">
        <v>1</v>
      </c>
    </row>
    <row r="45" spans="1:8" x14ac:dyDescent="0.25">
      <c r="A45" s="2">
        <v>42814</v>
      </c>
      <c r="B45" t="s">
        <v>79</v>
      </c>
      <c r="C45" t="s">
        <v>16</v>
      </c>
      <c r="D45" t="s">
        <v>14</v>
      </c>
      <c r="E45" t="str">
        <f t="shared" si="0"/>
        <v>Governor</v>
      </c>
      <c r="F45" s="11" t="str">
        <f t="shared" si="1"/>
        <v>Mr S Laughton</v>
      </c>
      <c r="G45" s="11" t="str">
        <f t="shared" si="2"/>
        <v>Previous</v>
      </c>
      <c r="H45" s="8">
        <v>1</v>
      </c>
    </row>
    <row r="46" spans="1:8" x14ac:dyDescent="0.25">
      <c r="A46" s="2">
        <v>42814</v>
      </c>
      <c r="B46" t="s">
        <v>79</v>
      </c>
      <c r="C46" t="s">
        <v>16</v>
      </c>
      <c r="D46" t="s">
        <v>23</v>
      </c>
      <c r="E46" t="str">
        <f t="shared" si="0"/>
        <v>School</v>
      </c>
      <c r="F46" s="11" t="str">
        <f t="shared" si="1"/>
        <v>Mrs A Childs</v>
      </c>
      <c r="G46" s="11" t="str">
        <f t="shared" si="2"/>
        <v>Current</v>
      </c>
      <c r="H46" s="8">
        <v>1</v>
      </c>
    </row>
    <row r="47" spans="1:8" x14ac:dyDescent="0.25">
      <c r="A47" s="2">
        <v>42814</v>
      </c>
      <c r="B47" t="s">
        <v>79</v>
      </c>
      <c r="C47" t="s">
        <v>16</v>
      </c>
      <c r="D47" t="s">
        <v>80</v>
      </c>
      <c r="E47" t="str">
        <f t="shared" si="0"/>
        <v>Governor</v>
      </c>
      <c r="F47" s="11" t="str">
        <f t="shared" si="1"/>
        <v>Mrs S Gordon</v>
      </c>
      <c r="G47" s="11" t="str">
        <f t="shared" si="2"/>
        <v>Previous</v>
      </c>
      <c r="H47" s="8">
        <v>1</v>
      </c>
    </row>
    <row r="48" spans="1:8" x14ac:dyDescent="0.25">
      <c r="A48" s="2">
        <v>42814</v>
      </c>
      <c r="B48" t="s">
        <v>79</v>
      </c>
      <c r="C48" t="s">
        <v>16</v>
      </c>
      <c r="D48" t="s">
        <v>13</v>
      </c>
      <c r="E48" t="str">
        <f t="shared" si="0"/>
        <v>Governor</v>
      </c>
      <c r="F48" s="11" t="str">
        <f t="shared" si="1"/>
        <v>Mr P Evans</v>
      </c>
      <c r="G48" s="11" t="str">
        <f t="shared" si="2"/>
        <v>Current</v>
      </c>
      <c r="H48" s="8">
        <v>1</v>
      </c>
    </row>
    <row r="49" spans="1:8" x14ac:dyDescent="0.25">
      <c r="A49" s="2">
        <v>42814</v>
      </c>
      <c r="B49" t="s">
        <v>79</v>
      </c>
      <c r="C49" t="s">
        <v>16</v>
      </c>
      <c r="D49" t="s">
        <v>18</v>
      </c>
      <c r="E49" t="str">
        <f t="shared" si="0"/>
        <v>Governor</v>
      </c>
      <c r="F49" s="11" t="str">
        <f t="shared" si="1"/>
        <v>Mrs T Crawford</v>
      </c>
      <c r="G49" s="11" t="str">
        <f t="shared" si="2"/>
        <v>Current</v>
      </c>
      <c r="H49" s="8">
        <v>1</v>
      </c>
    </row>
    <row r="50" spans="1:8" x14ac:dyDescent="0.25">
      <c r="A50" s="2">
        <v>42814</v>
      </c>
      <c r="B50" t="s">
        <v>79</v>
      </c>
      <c r="C50" t="s">
        <v>16</v>
      </c>
      <c r="D50" t="s">
        <v>20</v>
      </c>
      <c r="E50" t="str">
        <f t="shared" si="0"/>
        <v>School</v>
      </c>
      <c r="F50" s="11" t="str">
        <f t="shared" si="1"/>
        <v xml:space="preserve">Mrs A Day </v>
      </c>
      <c r="G50" s="11" t="str">
        <f t="shared" si="2"/>
        <v>Current</v>
      </c>
      <c r="H50" s="8">
        <v>1</v>
      </c>
    </row>
    <row r="51" spans="1:8" x14ac:dyDescent="0.25">
      <c r="A51" s="2">
        <v>42814</v>
      </c>
      <c r="B51" t="s">
        <v>79</v>
      </c>
      <c r="C51" t="s">
        <v>16</v>
      </c>
      <c r="D51" t="s">
        <v>73</v>
      </c>
      <c r="E51" t="str">
        <f t="shared" si="0"/>
        <v>Governor</v>
      </c>
      <c r="F51" s="11" t="str">
        <f t="shared" si="1"/>
        <v>Mr J Michael</v>
      </c>
      <c r="G51" s="11" t="str">
        <f t="shared" si="2"/>
        <v>Previous</v>
      </c>
      <c r="H51" s="8">
        <v>0</v>
      </c>
    </row>
    <row r="52" spans="1:8" x14ac:dyDescent="0.25">
      <c r="A52" s="2">
        <v>42814</v>
      </c>
      <c r="B52" t="s">
        <v>79</v>
      </c>
      <c r="C52" t="s">
        <v>16</v>
      </c>
      <c r="D52" t="s">
        <v>6</v>
      </c>
      <c r="E52" t="str">
        <f t="shared" si="0"/>
        <v>Governor</v>
      </c>
      <c r="F52" s="11" t="str">
        <f t="shared" si="1"/>
        <v>Mr P Satchell</v>
      </c>
      <c r="G52" s="11" t="str">
        <f t="shared" si="2"/>
        <v>Current</v>
      </c>
      <c r="H52" s="8">
        <v>0</v>
      </c>
    </row>
    <row r="53" spans="1:8" x14ac:dyDescent="0.25">
      <c r="A53" s="2">
        <v>42912</v>
      </c>
      <c r="B53" t="s">
        <v>39</v>
      </c>
      <c r="C53" t="s">
        <v>4</v>
      </c>
      <c r="D53" t="s">
        <v>5</v>
      </c>
      <c r="E53" t="str">
        <f t="shared" si="0"/>
        <v>Governor</v>
      </c>
      <c r="F53" s="11" t="str">
        <f t="shared" si="1"/>
        <v>Dr A Norman</v>
      </c>
      <c r="G53" s="11" t="str">
        <f t="shared" si="2"/>
        <v>Current</v>
      </c>
      <c r="H53" s="8">
        <v>1</v>
      </c>
    </row>
    <row r="54" spans="1:8" x14ac:dyDescent="0.25">
      <c r="A54" s="2">
        <v>42912</v>
      </c>
      <c r="B54" t="s">
        <v>39</v>
      </c>
      <c r="C54" t="s">
        <v>4</v>
      </c>
      <c r="D54" t="s">
        <v>22</v>
      </c>
      <c r="E54" t="str">
        <f t="shared" si="0"/>
        <v>Governor</v>
      </c>
      <c r="F54" s="11" t="str">
        <f t="shared" si="1"/>
        <v>Mr A Mollet</v>
      </c>
      <c r="G54" s="11" t="str">
        <f t="shared" si="2"/>
        <v>Current</v>
      </c>
      <c r="H54" s="8">
        <v>1</v>
      </c>
    </row>
    <row r="55" spans="1:8" x14ac:dyDescent="0.25">
      <c r="A55" s="2">
        <v>42912</v>
      </c>
      <c r="B55" t="s">
        <v>39</v>
      </c>
      <c r="C55" t="s">
        <v>4</v>
      </c>
      <c r="D55" t="s">
        <v>6</v>
      </c>
      <c r="E55" t="str">
        <f t="shared" si="0"/>
        <v>Governor</v>
      </c>
      <c r="F55" s="11" t="str">
        <f t="shared" si="1"/>
        <v>Mr P Satchell</v>
      </c>
      <c r="G55" s="11" t="str">
        <f t="shared" si="2"/>
        <v>Current</v>
      </c>
      <c r="H55" s="8">
        <v>1</v>
      </c>
    </row>
    <row r="56" spans="1:8" x14ac:dyDescent="0.25">
      <c r="A56" s="2">
        <v>42912</v>
      </c>
      <c r="B56" t="s">
        <v>39</v>
      </c>
      <c r="C56" t="s">
        <v>4</v>
      </c>
      <c r="D56" t="s">
        <v>19</v>
      </c>
      <c r="E56" t="str">
        <f t="shared" si="0"/>
        <v>School</v>
      </c>
      <c r="F56" s="11" t="str">
        <f t="shared" si="1"/>
        <v>Mr S Lee</v>
      </c>
      <c r="G56" s="11" t="str">
        <f t="shared" si="2"/>
        <v>Current</v>
      </c>
      <c r="H56" s="8">
        <v>1</v>
      </c>
    </row>
    <row r="57" spans="1:8" x14ac:dyDescent="0.25">
      <c r="A57" s="2">
        <v>42912</v>
      </c>
      <c r="B57" t="s">
        <v>39</v>
      </c>
      <c r="C57" t="s">
        <v>4</v>
      </c>
      <c r="D57" t="s">
        <v>20</v>
      </c>
      <c r="E57" t="str">
        <f t="shared" si="0"/>
        <v>School</v>
      </c>
      <c r="F57" s="11" t="str">
        <f t="shared" si="1"/>
        <v xml:space="preserve">Mrs A Day </v>
      </c>
      <c r="G57" s="11" t="str">
        <f t="shared" si="2"/>
        <v>Current</v>
      </c>
      <c r="H57" s="8">
        <v>1</v>
      </c>
    </row>
    <row r="58" spans="1:8" x14ac:dyDescent="0.25">
      <c r="A58" s="2">
        <v>42912</v>
      </c>
      <c r="B58" t="s">
        <v>39</v>
      </c>
      <c r="C58" t="s">
        <v>4</v>
      </c>
      <c r="D58" t="s">
        <v>8</v>
      </c>
      <c r="E58" t="str">
        <f t="shared" si="0"/>
        <v>Governor</v>
      </c>
      <c r="F58" s="11" t="str">
        <f t="shared" si="1"/>
        <v>Mrs H Mahoney</v>
      </c>
      <c r="G58" s="11" t="str">
        <f t="shared" si="2"/>
        <v>Current</v>
      </c>
      <c r="H58" s="8">
        <v>1</v>
      </c>
    </row>
    <row r="59" spans="1:8" x14ac:dyDescent="0.25">
      <c r="A59" s="2">
        <v>42912</v>
      </c>
      <c r="B59" t="s">
        <v>39</v>
      </c>
      <c r="C59" t="s">
        <v>4</v>
      </c>
      <c r="D59" t="s">
        <v>7</v>
      </c>
      <c r="E59" t="str">
        <f t="shared" si="0"/>
        <v>Governor</v>
      </c>
      <c r="F59" s="11" t="str">
        <f t="shared" si="1"/>
        <v>Mrs J King</v>
      </c>
      <c r="G59" s="11" t="str">
        <f t="shared" si="2"/>
        <v>Current</v>
      </c>
      <c r="H59" s="8">
        <v>1</v>
      </c>
    </row>
    <row r="60" spans="1:8" x14ac:dyDescent="0.25">
      <c r="A60" s="2">
        <v>42912</v>
      </c>
      <c r="B60" t="s">
        <v>39</v>
      </c>
      <c r="C60" t="s">
        <v>4</v>
      </c>
      <c r="D60" t="s">
        <v>24</v>
      </c>
      <c r="E60" t="str">
        <f t="shared" si="0"/>
        <v>School</v>
      </c>
      <c r="F60" s="11" t="str">
        <f t="shared" si="1"/>
        <v>Mrs P Crabb</v>
      </c>
      <c r="G60" s="11" t="str">
        <f t="shared" si="2"/>
        <v>Current</v>
      </c>
      <c r="H60" s="8">
        <v>1</v>
      </c>
    </row>
    <row r="61" spans="1:8" x14ac:dyDescent="0.25">
      <c r="A61" s="2">
        <v>42912</v>
      </c>
      <c r="B61" t="s">
        <v>39</v>
      </c>
      <c r="C61" t="s">
        <v>4</v>
      </c>
      <c r="D61" s="4" t="s">
        <v>41</v>
      </c>
      <c r="E61" t="str">
        <f t="shared" si="0"/>
        <v>Governor</v>
      </c>
      <c r="F61" s="11" t="str">
        <f t="shared" si="1"/>
        <v>Mrs T Burnett</v>
      </c>
      <c r="G61" s="11" t="str">
        <f t="shared" si="2"/>
        <v>Current</v>
      </c>
      <c r="H61" s="8">
        <v>1</v>
      </c>
    </row>
    <row r="62" spans="1:8" x14ac:dyDescent="0.25">
      <c r="A62" s="2">
        <v>42912</v>
      </c>
      <c r="B62" t="s">
        <v>39</v>
      </c>
      <c r="C62" t="s">
        <v>4</v>
      </c>
      <c r="D62" t="s">
        <v>18</v>
      </c>
      <c r="E62" t="str">
        <f t="shared" si="0"/>
        <v>Governor</v>
      </c>
      <c r="F62" s="11" t="str">
        <f t="shared" si="1"/>
        <v>Mrs T Crawford</v>
      </c>
      <c r="G62" s="11" t="str">
        <f t="shared" si="2"/>
        <v>Current</v>
      </c>
      <c r="H62" s="8">
        <v>1</v>
      </c>
    </row>
    <row r="63" spans="1:8" x14ac:dyDescent="0.25">
      <c r="A63" s="2">
        <v>42912</v>
      </c>
      <c r="B63" t="s">
        <v>39</v>
      </c>
      <c r="C63" t="s">
        <v>11</v>
      </c>
      <c r="D63" t="s">
        <v>5</v>
      </c>
      <c r="E63" t="str">
        <f t="shared" si="0"/>
        <v>Governor</v>
      </c>
      <c r="F63" s="11" t="str">
        <f t="shared" si="1"/>
        <v>Dr A Norman</v>
      </c>
      <c r="G63" s="11" t="str">
        <f t="shared" si="2"/>
        <v>Current</v>
      </c>
      <c r="H63" s="8">
        <v>1</v>
      </c>
    </row>
    <row r="64" spans="1:8" x14ac:dyDescent="0.25">
      <c r="A64" s="2">
        <v>42912</v>
      </c>
      <c r="B64" t="s">
        <v>39</v>
      </c>
      <c r="C64" t="s">
        <v>11</v>
      </c>
      <c r="D64" s="4" t="s">
        <v>73</v>
      </c>
      <c r="E64" t="str">
        <f t="shared" si="0"/>
        <v>Governor</v>
      </c>
      <c r="F64" s="11" t="str">
        <f t="shared" si="1"/>
        <v>Mr J Michael</v>
      </c>
      <c r="G64" s="11" t="str">
        <f t="shared" si="2"/>
        <v>Previous</v>
      </c>
      <c r="H64" s="8">
        <v>1</v>
      </c>
    </row>
    <row r="65" spans="1:8" x14ac:dyDescent="0.25">
      <c r="A65" s="2">
        <v>42912</v>
      </c>
      <c r="B65" t="s">
        <v>39</v>
      </c>
      <c r="C65" t="s">
        <v>11</v>
      </c>
      <c r="D65" t="s">
        <v>13</v>
      </c>
      <c r="E65" t="str">
        <f t="shared" si="0"/>
        <v>Governor</v>
      </c>
      <c r="F65" s="11" t="str">
        <f t="shared" si="1"/>
        <v>Mr P Evans</v>
      </c>
      <c r="G65" s="11" t="str">
        <f t="shared" si="2"/>
        <v>Current</v>
      </c>
      <c r="H65" s="8">
        <v>1</v>
      </c>
    </row>
    <row r="66" spans="1:8" x14ac:dyDescent="0.25">
      <c r="A66" s="2">
        <v>42912</v>
      </c>
      <c r="B66" t="s">
        <v>39</v>
      </c>
      <c r="C66" t="s">
        <v>11</v>
      </c>
      <c r="D66" t="s">
        <v>12</v>
      </c>
      <c r="E66" t="str">
        <f t="shared" ref="E66:E129" si="3">VLOOKUP(D66,GovName,7,FALSE)</f>
        <v>Governor</v>
      </c>
      <c r="F66" s="11" t="str">
        <f t="shared" ref="F66:F129" si="4">VLOOKUP(D66,GovName,6,FALSE)</f>
        <v>Mr P Stokes</v>
      </c>
      <c r="G66" s="11" t="str">
        <f t="shared" ref="G66:G129" si="5">VLOOKUP(D66,GovName,8,FALSE)</f>
        <v>Current</v>
      </c>
      <c r="H66" s="8">
        <v>1</v>
      </c>
    </row>
    <row r="67" spans="1:8" x14ac:dyDescent="0.25">
      <c r="A67" s="2">
        <v>42912</v>
      </c>
      <c r="B67" t="s">
        <v>39</v>
      </c>
      <c r="C67" t="s">
        <v>11</v>
      </c>
      <c r="D67" t="s">
        <v>14</v>
      </c>
      <c r="E67" t="str">
        <f t="shared" si="3"/>
        <v>Governor</v>
      </c>
      <c r="F67" s="11" t="str">
        <f t="shared" si="4"/>
        <v>Mr S Laughton</v>
      </c>
      <c r="G67" s="11" t="str">
        <f t="shared" si="5"/>
        <v>Previous</v>
      </c>
      <c r="H67" s="8">
        <v>1</v>
      </c>
    </row>
    <row r="68" spans="1:8" x14ac:dyDescent="0.25">
      <c r="A68" s="2">
        <v>42912</v>
      </c>
      <c r="B68" t="s">
        <v>39</v>
      </c>
      <c r="C68" t="s">
        <v>11</v>
      </c>
      <c r="D68" t="s">
        <v>19</v>
      </c>
      <c r="E68" t="str">
        <f t="shared" si="3"/>
        <v>School</v>
      </c>
      <c r="F68" s="11" t="str">
        <f t="shared" si="4"/>
        <v>Mr S Lee</v>
      </c>
      <c r="G68" s="11" t="str">
        <f t="shared" si="5"/>
        <v>Current</v>
      </c>
      <c r="H68" s="8">
        <v>1</v>
      </c>
    </row>
    <row r="69" spans="1:8" x14ac:dyDescent="0.25">
      <c r="A69" s="2">
        <v>42912</v>
      </c>
      <c r="B69" t="s">
        <v>39</v>
      </c>
      <c r="C69" t="s">
        <v>11</v>
      </c>
      <c r="D69" t="s">
        <v>20</v>
      </c>
      <c r="E69" t="str">
        <f t="shared" si="3"/>
        <v>School</v>
      </c>
      <c r="F69" s="11" t="str">
        <f t="shared" si="4"/>
        <v xml:space="preserve">Mrs A Day </v>
      </c>
      <c r="G69" s="11" t="str">
        <f t="shared" si="5"/>
        <v>Current</v>
      </c>
      <c r="H69" s="8">
        <v>1</v>
      </c>
    </row>
    <row r="70" spans="1:8" x14ac:dyDescent="0.25">
      <c r="A70" s="2">
        <v>42912</v>
      </c>
      <c r="B70" t="s">
        <v>39</v>
      </c>
      <c r="C70" t="s">
        <v>11</v>
      </c>
      <c r="D70" t="s">
        <v>18</v>
      </c>
      <c r="E70" t="str">
        <f t="shared" si="3"/>
        <v>Governor</v>
      </c>
      <c r="F70" s="11" t="str">
        <f t="shared" si="4"/>
        <v>Mrs T Crawford</v>
      </c>
      <c r="G70" s="11" t="str">
        <f t="shared" si="5"/>
        <v>Current</v>
      </c>
      <c r="H70" s="8">
        <v>1</v>
      </c>
    </row>
    <row r="71" spans="1:8" x14ac:dyDescent="0.25">
      <c r="A71" s="2">
        <v>42913</v>
      </c>
      <c r="B71" t="s">
        <v>39</v>
      </c>
      <c r="C71" t="s">
        <v>17</v>
      </c>
      <c r="D71" t="s">
        <v>5</v>
      </c>
      <c r="E71" t="str">
        <f t="shared" si="3"/>
        <v>Governor</v>
      </c>
      <c r="F71" s="11" t="str">
        <f t="shared" si="4"/>
        <v>Dr A Norman</v>
      </c>
      <c r="G71" s="11" t="str">
        <f t="shared" si="5"/>
        <v>Current</v>
      </c>
      <c r="H71" s="8">
        <v>1</v>
      </c>
    </row>
    <row r="72" spans="1:8" x14ac:dyDescent="0.25">
      <c r="A72" s="2">
        <v>42913</v>
      </c>
      <c r="B72" t="s">
        <v>39</v>
      </c>
      <c r="C72" t="s">
        <v>17</v>
      </c>
      <c r="D72" t="s">
        <v>22</v>
      </c>
      <c r="E72" t="str">
        <f t="shared" si="3"/>
        <v>Governor</v>
      </c>
      <c r="F72" s="11" t="str">
        <f t="shared" si="4"/>
        <v>Mr A Mollet</v>
      </c>
      <c r="G72" s="11" t="str">
        <f t="shared" si="5"/>
        <v>Current</v>
      </c>
      <c r="H72" s="8">
        <v>1</v>
      </c>
    </row>
    <row r="73" spans="1:8" x14ac:dyDescent="0.25">
      <c r="A73" s="2">
        <v>42913</v>
      </c>
      <c r="B73" t="s">
        <v>39</v>
      </c>
      <c r="C73" t="s">
        <v>17</v>
      </c>
      <c r="D73" t="s">
        <v>13</v>
      </c>
      <c r="E73" t="str">
        <f t="shared" si="3"/>
        <v>Governor</v>
      </c>
      <c r="F73" s="11" t="str">
        <f t="shared" si="4"/>
        <v>Mr P Evans</v>
      </c>
      <c r="G73" s="11" t="str">
        <f t="shared" si="5"/>
        <v>Current</v>
      </c>
      <c r="H73" s="8">
        <v>1</v>
      </c>
    </row>
    <row r="74" spans="1:8" x14ac:dyDescent="0.25">
      <c r="A74" s="2">
        <v>42913</v>
      </c>
      <c r="B74" t="s">
        <v>39</v>
      </c>
      <c r="C74" t="s">
        <v>17</v>
      </c>
      <c r="D74" t="s">
        <v>12</v>
      </c>
      <c r="E74" t="str">
        <f t="shared" si="3"/>
        <v>Governor</v>
      </c>
      <c r="F74" s="11" t="str">
        <f t="shared" si="4"/>
        <v>Mr P Stokes</v>
      </c>
      <c r="G74" s="11" t="str">
        <f t="shared" si="5"/>
        <v>Current</v>
      </c>
      <c r="H74" s="8">
        <v>1</v>
      </c>
    </row>
    <row r="75" spans="1:8" x14ac:dyDescent="0.25">
      <c r="A75" s="2">
        <v>42913</v>
      </c>
      <c r="B75" t="s">
        <v>39</v>
      </c>
      <c r="C75" t="s">
        <v>17</v>
      </c>
      <c r="D75" t="s">
        <v>14</v>
      </c>
      <c r="E75" t="str">
        <f t="shared" si="3"/>
        <v>Governor</v>
      </c>
      <c r="F75" s="11" t="str">
        <f t="shared" si="4"/>
        <v>Mr S Laughton</v>
      </c>
      <c r="G75" s="11" t="str">
        <f t="shared" si="5"/>
        <v>Previous</v>
      </c>
      <c r="H75" s="8">
        <v>1</v>
      </c>
    </row>
    <row r="76" spans="1:8" x14ac:dyDescent="0.25">
      <c r="A76" s="2">
        <v>42913</v>
      </c>
      <c r="B76" t="s">
        <v>39</v>
      </c>
      <c r="C76" t="s">
        <v>17</v>
      </c>
      <c r="D76" t="s">
        <v>19</v>
      </c>
      <c r="E76" t="str">
        <f t="shared" si="3"/>
        <v>School</v>
      </c>
      <c r="F76" s="11" t="str">
        <f t="shared" si="4"/>
        <v>Mr S Lee</v>
      </c>
      <c r="G76" s="11" t="str">
        <f t="shared" si="5"/>
        <v>Current</v>
      </c>
      <c r="H76" s="8">
        <v>1</v>
      </c>
    </row>
    <row r="77" spans="1:8" x14ac:dyDescent="0.25">
      <c r="A77" s="2">
        <v>42913</v>
      </c>
      <c r="B77" t="s">
        <v>39</v>
      </c>
      <c r="C77" t="s">
        <v>17</v>
      </c>
      <c r="D77" t="s">
        <v>20</v>
      </c>
      <c r="E77" t="str">
        <f t="shared" si="3"/>
        <v>School</v>
      </c>
      <c r="F77" s="11" t="str">
        <f t="shared" si="4"/>
        <v xml:space="preserve">Mrs A Day </v>
      </c>
      <c r="G77" s="11" t="str">
        <f t="shared" si="5"/>
        <v>Current</v>
      </c>
      <c r="H77" s="8">
        <v>1</v>
      </c>
    </row>
    <row r="78" spans="1:8" x14ac:dyDescent="0.25">
      <c r="A78" s="2">
        <v>42913</v>
      </c>
      <c r="B78" t="s">
        <v>39</v>
      </c>
      <c r="C78" t="s">
        <v>17</v>
      </c>
      <c r="D78" s="4" t="s">
        <v>23</v>
      </c>
      <c r="E78" t="str">
        <f t="shared" si="3"/>
        <v>School</v>
      </c>
      <c r="F78" s="11" t="str">
        <f t="shared" si="4"/>
        <v>Mrs A Childs</v>
      </c>
      <c r="G78" s="11" t="str">
        <f t="shared" si="5"/>
        <v>Current</v>
      </c>
      <c r="H78" s="8">
        <v>1</v>
      </c>
    </row>
    <row r="79" spans="1:8" x14ac:dyDescent="0.25">
      <c r="A79" s="2">
        <v>42913</v>
      </c>
      <c r="B79" t="s">
        <v>39</v>
      </c>
      <c r="C79" t="s">
        <v>15</v>
      </c>
      <c r="D79" t="s">
        <v>5</v>
      </c>
      <c r="E79" t="str">
        <f t="shared" si="3"/>
        <v>Governor</v>
      </c>
      <c r="F79" s="11" t="str">
        <f t="shared" si="4"/>
        <v>Dr A Norman</v>
      </c>
      <c r="G79" s="11" t="str">
        <f t="shared" si="5"/>
        <v>Current</v>
      </c>
      <c r="H79" s="8">
        <v>1</v>
      </c>
    </row>
    <row r="80" spans="1:8" x14ac:dyDescent="0.25">
      <c r="A80" s="2">
        <v>42913</v>
      </c>
      <c r="B80" t="s">
        <v>39</v>
      </c>
      <c r="C80" t="s">
        <v>15</v>
      </c>
      <c r="D80" t="s">
        <v>21</v>
      </c>
      <c r="E80" t="str">
        <f t="shared" si="3"/>
        <v>School</v>
      </c>
      <c r="F80" s="11" t="str">
        <f t="shared" si="4"/>
        <v>Mr J Findlay</v>
      </c>
      <c r="G80" s="11" t="str">
        <f t="shared" si="5"/>
        <v>Current</v>
      </c>
      <c r="H80" s="8">
        <v>1</v>
      </c>
    </row>
    <row r="81" spans="1:8" x14ac:dyDescent="0.25">
      <c r="A81" s="2">
        <v>42913</v>
      </c>
      <c r="B81" t="s">
        <v>39</v>
      </c>
      <c r="C81" t="s">
        <v>15</v>
      </c>
      <c r="D81" s="4" t="s">
        <v>73</v>
      </c>
      <c r="E81" t="str">
        <f t="shared" si="3"/>
        <v>Governor</v>
      </c>
      <c r="F81" s="11" t="str">
        <f t="shared" si="4"/>
        <v>Mr J Michael</v>
      </c>
      <c r="G81" s="11" t="str">
        <f t="shared" si="5"/>
        <v>Previous</v>
      </c>
      <c r="H81" s="8">
        <v>1</v>
      </c>
    </row>
    <row r="82" spans="1:8" x14ac:dyDescent="0.25">
      <c r="A82" s="2">
        <v>42913</v>
      </c>
      <c r="B82" t="s">
        <v>39</v>
      </c>
      <c r="C82" t="s">
        <v>15</v>
      </c>
      <c r="D82" t="s">
        <v>6</v>
      </c>
      <c r="E82" t="str">
        <f t="shared" si="3"/>
        <v>Governor</v>
      </c>
      <c r="F82" s="11" t="str">
        <f t="shared" si="4"/>
        <v>Mr P Satchell</v>
      </c>
      <c r="G82" s="11" t="str">
        <f t="shared" si="5"/>
        <v>Current</v>
      </c>
      <c r="H82" s="8">
        <v>1</v>
      </c>
    </row>
    <row r="83" spans="1:8" x14ac:dyDescent="0.25">
      <c r="A83" s="2">
        <v>42913</v>
      </c>
      <c r="B83" t="s">
        <v>39</v>
      </c>
      <c r="C83" t="s">
        <v>15</v>
      </c>
      <c r="D83" t="s">
        <v>12</v>
      </c>
      <c r="E83" t="str">
        <f t="shared" si="3"/>
        <v>Governor</v>
      </c>
      <c r="F83" s="11" t="str">
        <f t="shared" si="4"/>
        <v>Mr P Stokes</v>
      </c>
      <c r="G83" s="11" t="str">
        <f t="shared" si="5"/>
        <v>Current</v>
      </c>
      <c r="H83" s="8">
        <v>1</v>
      </c>
    </row>
    <row r="84" spans="1:8" x14ac:dyDescent="0.25">
      <c r="A84" s="2">
        <v>42913</v>
      </c>
      <c r="B84" t="s">
        <v>39</v>
      </c>
      <c r="C84" t="s">
        <v>15</v>
      </c>
      <c r="D84" t="s">
        <v>19</v>
      </c>
      <c r="E84" t="str">
        <f t="shared" si="3"/>
        <v>School</v>
      </c>
      <c r="F84" s="11" t="str">
        <f t="shared" si="4"/>
        <v>Mr S Lee</v>
      </c>
      <c r="G84" s="11" t="str">
        <f t="shared" si="5"/>
        <v>Current</v>
      </c>
      <c r="H84" s="8">
        <v>1</v>
      </c>
    </row>
    <row r="85" spans="1:8" x14ac:dyDescent="0.25">
      <c r="A85" s="2">
        <v>42913</v>
      </c>
      <c r="B85" t="s">
        <v>39</v>
      </c>
      <c r="C85" t="s">
        <v>15</v>
      </c>
      <c r="D85" t="s">
        <v>20</v>
      </c>
      <c r="E85" t="str">
        <f t="shared" si="3"/>
        <v>School</v>
      </c>
      <c r="F85" s="11" t="str">
        <f t="shared" si="4"/>
        <v xml:space="preserve">Mrs A Day </v>
      </c>
      <c r="G85" s="11" t="str">
        <f t="shared" si="5"/>
        <v>Current</v>
      </c>
      <c r="H85" s="8">
        <v>1</v>
      </c>
    </row>
    <row r="86" spans="1:8" x14ac:dyDescent="0.25">
      <c r="A86" s="2">
        <v>42913</v>
      </c>
      <c r="B86" t="s">
        <v>39</v>
      </c>
      <c r="C86" t="s">
        <v>28</v>
      </c>
      <c r="D86" t="s">
        <v>5</v>
      </c>
      <c r="E86" t="str">
        <f t="shared" si="3"/>
        <v>Governor</v>
      </c>
      <c r="F86" s="11" t="str">
        <f t="shared" si="4"/>
        <v>Dr A Norman</v>
      </c>
      <c r="G86" s="11" t="str">
        <f t="shared" si="5"/>
        <v>Current</v>
      </c>
      <c r="H86" s="8">
        <v>1</v>
      </c>
    </row>
    <row r="87" spans="1:8" x14ac:dyDescent="0.25">
      <c r="A87" s="2">
        <v>42913</v>
      </c>
      <c r="B87" t="s">
        <v>39</v>
      </c>
      <c r="C87" t="s">
        <v>28</v>
      </c>
      <c r="D87" t="s">
        <v>13</v>
      </c>
      <c r="E87" t="str">
        <f t="shared" si="3"/>
        <v>Governor</v>
      </c>
      <c r="F87" s="11" t="str">
        <f t="shared" si="4"/>
        <v>Mr P Evans</v>
      </c>
      <c r="G87" s="11" t="str">
        <f t="shared" si="5"/>
        <v>Current</v>
      </c>
      <c r="H87" s="8">
        <v>1</v>
      </c>
    </row>
    <row r="88" spans="1:8" x14ac:dyDescent="0.25">
      <c r="A88" s="2">
        <v>42913</v>
      </c>
      <c r="B88" t="s">
        <v>39</v>
      </c>
      <c r="C88" t="s">
        <v>28</v>
      </c>
      <c r="D88" t="s">
        <v>12</v>
      </c>
      <c r="E88" t="str">
        <f t="shared" si="3"/>
        <v>Governor</v>
      </c>
      <c r="F88" s="11" t="str">
        <f t="shared" si="4"/>
        <v>Mr P Stokes</v>
      </c>
      <c r="G88" s="11" t="str">
        <f t="shared" si="5"/>
        <v>Current</v>
      </c>
      <c r="H88" s="8">
        <v>1</v>
      </c>
    </row>
    <row r="89" spans="1:8" x14ac:dyDescent="0.25">
      <c r="A89" s="2">
        <v>42913</v>
      </c>
      <c r="B89" t="s">
        <v>39</v>
      </c>
      <c r="C89" t="s">
        <v>28</v>
      </c>
      <c r="D89" t="s">
        <v>14</v>
      </c>
      <c r="E89" t="str">
        <f t="shared" si="3"/>
        <v>Governor</v>
      </c>
      <c r="F89" s="11" t="str">
        <f t="shared" si="4"/>
        <v>Mr S Laughton</v>
      </c>
      <c r="G89" s="11" t="str">
        <f t="shared" si="5"/>
        <v>Previous</v>
      </c>
      <c r="H89" s="8">
        <v>1</v>
      </c>
    </row>
    <row r="90" spans="1:8" x14ac:dyDescent="0.25">
      <c r="A90" s="2">
        <v>42913</v>
      </c>
      <c r="B90" t="s">
        <v>39</v>
      </c>
      <c r="C90" t="s">
        <v>28</v>
      </c>
      <c r="D90" t="s">
        <v>19</v>
      </c>
      <c r="E90" t="str">
        <f t="shared" si="3"/>
        <v>School</v>
      </c>
      <c r="F90" s="11" t="str">
        <f t="shared" si="4"/>
        <v>Mr S Lee</v>
      </c>
      <c r="G90" s="11" t="str">
        <f t="shared" si="5"/>
        <v>Current</v>
      </c>
      <c r="H90" s="8">
        <v>1</v>
      </c>
    </row>
    <row r="91" spans="1:8" x14ac:dyDescent="0.25">
      <c r="A91" s="2">
        <v>42913</v>
      </c>
      <c r="B91" t="s">
        <v>39</v>
      </c>
      <c r="C91" t="s">
        <v>28</v>
      </c>
      <c r="D91" t="s">
        <v>20</v>
      </c>
      <c r="E91" t="str">
        <f t="shared" si="3"/>
        <v>School</v>
      </c>
      <c r="F91" s="11" t="str">
        <f t="shared" si="4"/>
        <v xml:space="preserve">Mrs A Day </v>
      </c>
      <c r="G91" s="11" t="str">
        <f t="shared" si="5"/>
        <v>Current</v>
      </c>
      <c r="H91" s="8">
        <v>1</v>
      </c>
    </row>
    <row r="92" spans="1:8" x14ac:dyDescent="0.25">
      <c r="A92" s="2">
        <v>42913</v>
      </c>
      <c r="B92" t="s">
        <v>39</v>
      </c>
      <c r="C92" t="s">
        <v>28</v>
      </c>
      <c r="D92" t="s">
        <v>18</v>
      </c>
      <c r="E92" t="str">
        <f t="shared" si="3"/>
        <v>Governor</v>
      </c>
      <c r="F92" s="11" t="str">
        <f t="shared" si="4"/>
        <v>Mrs T Crawford</v>
      </c>
      <c r="G92" s="11" t="str">
        <f t="shared" si="5"/>
        <v>Current</v>
      </c>
      <c r="H92" s="8">
        <v>1</v>
      </c>
    </row>
    <row r="93" spans="1:8" x14ac:dyDescent="0.25">
      <c r="A93" s="2">
        <v>42933</v>
      </c>
      <c r="B93" t="s">
        <v>39</v>
      </c>
      <c r="C93" t="s">
        <v>16</v>
      </c>
      <c r="D93" t="s">
        <v>5</v>
      </c>
      <c r="E93" t="str">
        <f t="shared" si="3"/>
        <v>Governor</v>
      </c>
      <c r="F93" s="11" t="str">
        <f t="shared" si="4"/>
        <v>Dr A Norman</v>
      </c>
      <c r="G93" s="11" t="str">
        <f t="shared" si="5"/>
        <v>Current</v>
      </c>
      <c r="H93" s="8">
        <v>1</v>
      </c>
    </row>
    <row r="94" spans="1:8" x14ac:dyDescent="0.25">
      <c r="A94" s="2">
        <v>42933</v>
      </c>
      <c r="B94" t="s">
        <v>39</v>
      </c>
      <c r="C94" t="s">
        <v>16</v>
      </c>
      <c r="D94" t="s">
        <v>22</v>
      </c>
      <c r="E94" t="str">
        <f t="shared" si="3"/>
        <v>Governor</v>
      </c>
      <c r="F94" s="11" t="str">
        <f t="shared" si="4"/>
        <v>Mr A Mollet</v>
      </c>
      <c r="G94" s="11" t="str">
        <f t="shared" si="5"/>
        <v>Current</v>
      </c>
      <c r="H94" s="8">
        <v>1</v>
      </c>
    </row>
    <row r="95" spans="1:8" x14ac:dyDescent="0.25">
      <c r="A95" s="2">
        <v>42933</v>
      </c>
      <c r="B95" t="s">
        <v>39</v>
      </c>
      <c r="C95" t="s">
        <v>16</v>
      </c>
      <c r="D95" t="s">
        <v>13</v>
      </c>
      <c r="E95" t="str">
        <f t="shared" si="3"/>
        <v>Governor</v>
      </c>
      <c r="F95" s="11" t="str">
        <f t="shared" si="4"/>
        <v>Mr P Evans</v>
      </c>
      <c r="G95" s="11" t="str">
        <f t="shared" si="5"/>
        <v>Current</v>
      </c>
      <c r="H95" s="8">
        <v>1</v>
      </c>
    </row>
    <row r="96" spans="1:8" x14ac:dyDescent="0.25">
      <c r="A96" s="2">
        <v>42933</v>
      </c>
      <c r="B96" t="s">
        <v>39</v>
      </c>
      <c r="C96" t="s">
        <v>16</v>
      </c>
      <c r="D96" t="s">
        <v>6</v>
      </c>
      <c r="E96" t="str">
        <f t="shared" si="3"/>
        <v>Governor</v>
      </c>
      <c r="F96" s="11" t="str">
        <f t="shared" si="4"/>
        <v>Mr P Satchell</v>
      </c>
      <c r="G96" s="11" t="str">
        <f t="shared" si="5"/>
        <v>Current</v>
      </c>
      <c r="H96" s="8">
        <v>1</v>
      </c>
    </row>
    <row r="97" spans="1:8" x14ac:dyDescent="0.25">
      <c r="A97" s="2">
        <v>42933</v>
      </c>
      <c r="B97" t="s">
        <v>39</v>
      </c>
      <c r="C97" t="s">
        <v>16</v>
      </c>
      <c r="D97" t="s">
        <v>12</v>
      </c>
      <c r="E97" t="str">
        <f t="shared" si="3"/>
        <v>Governor</v>
      </c>
      <c r="F97" s="11" t="str">
        <f t="shared" si="4"/>
        <v>Mr P Stokes</v>
      </c>
      <c r="G97" s="11" t="str">
        <f t="shared" si="5"/>
        <v>Current</v>
      </c>
      <c r="H97" s="8">
        <v>0</v>
      </c>
    </row>
    <row r="98" spans="1:8" x14ac:dyDescent="0.25">
      <c r="A98" s="2">
        <v>42933</v>
      </c>
      <c r="B98" t="s">
        <v>39</v>
      </c>
      <c r="C98" t="s">
        <v>16</v>
      </c>
      <c r="D98" t="s">
        <v>14</v>
      </c>
      <c r="E98" t="str">
        <f t="shared" si="3"/>
        <v>Governor</v>
      </c>
      <c r="F98" s="11" t="str">
        <f t="shared" si="4"/>
        <v>Mr S Laughton</v>
      </c>
      <c r="G98" s="11" t="str">
        <f t="shared" si="5"/>
        <v>Previous</v>
      </c>
      <c r="H98" s="8">
        <v>1</v>
      </c>
    </row>
    <row r="99" spans="1:8" x14ac:dyDescent="0.25">
      <c r="A99" s="2">
        <v>42933</v>
      </c>
      <c r="B99" t="s">
        <v>39</v>
      </c>
      <c r="C99" t="s">
        <v>16</v>
      </c>
      <c r="D99" t="s">
        <v>19</v>
      </c>
      <c r="E99" t="str">
        <f t="shared" si="3"/>
        <v>School</v>
      </c>
      <c r="F99" s="11" t="str">
        <f t="shared" si="4"/>
        <v>Mr S Lee</v>
      </c>
      <c r="G99" s="11" t="str">
        <f t="shared" si="5"/>
        <v>Current</v>
      </c>
      <c r="H99" s="8">
        <v>1</v>
      </c>
    </row>
    <row r="100" spans="1:8" x14ac:dyDescent="0.25">
      <c r="A100" s="2">
        <v>42933</v>
      </c>
      <c r="B100" t="s">
        <v>39</v>
      </c>
      <c r="C100" t="s">
        <v>16</v>
      </c>
      <c r="D100" t="s">
        <v>20</v>
      </c>
      <c r="E100" t="str">
        <f t="shared" si="3"/>
        <v>School</v>
      </c>
      <c r="F100" s="11" t="str">
        <f t="shared" si="4"/>
        <v xml:space="preserve">Mrs A Day </v>
      </c>
      <c r="G100" s="11" t="str">
        <f t="shared" si="5"/>
        <v>Current</v>
      </c>
      <c r="H100" s="8">
        <v>1</v>
      </c>
    </row>
    <row r="101" spans="1:8" x14ac:dyDescent="0.25">
      <c r="A101" s="2">
        <v>42933</v>
      </c>
      <c r="B101" t="s">
        <v>39</v>
      </c>
      <c r="C101" t="s">
        <v>16</v>
      </c>
      <c r="D101" t="s">
        <v>23</v>
      </c>
      <c r="E101" t="str">
        <f t="shared" si="3"/>
        <v>School</v>
      </c>
      <c r="F101" s="11" t="str">
        <f t="shared" si="4"/>
        <v>Mrs A Childs</v>
      </c>
      <c r="G101" s="11" t="str">
        <f t="shared" si="5"/>
        <v>Current</v>
      </c>
      <c r="H101" s="8">
        <v>1</v>
      </c>
    </row>
    <row r="102" spans="1:8" x14ac:dyDescent="0.25">
      <c r="A102" s="2">
        <v>42933</v>
      </c>
      <c r="B102" t="s">
        <v>39</v>
      </c>
      <c r="C102" t="s">
        <v>16</v>
      </c>
      <c r="D102" t="s">
        <v>8</v>
      </c>
      <c r="E102" t="str">
        <f t="shared" si="3"/>
        <v>Governor</v>
      </c>
      <c r="F102" s="11" t="str">
        <f t="shared" si="4"/>
        <v>Mrs H Mahoney</v>
      </c>
      <c r="G102" s="11" t="str">
        <f t="shared" si="5"/>
        <v>Current</v>
      </c>
      <c r="H102" s="8">
        <v>1</v>
      </c>
    </row>
    <row r="103" spans="1:8" x14ac:dyDescent="0.25">
      <c r="A103" s="2">
        <v>42933</v>
      </c>
      <c r="B103" t="s">
        <v>39</v>
      </c>
      <c r="C103" t="s">
        <v>16</v>
      </c>
      <c r="D103" t="s">
        <v>7</v>
      </c>
      <c r="E103" t="str">
        <f t="shared" si="3"/>
        <v>Governor</v>
      </c>
      <c r="F103" s="11" t="str">
        <f t="shared" si="4"/>
        <v>Mrs J King</v>
      </c>
      <c r="G103" s="11" t="str">
        <f t="shared" si="5"/>
        <v>Current</v>
      </c>
      <c r="H103" s="8">
        <v>1</v>
      </c>
    </row>
    <row r="104" spans="1:8" x14ac:dyDescent="0.25">
      <c r="A104" s="2">
        <v>42933</v>
      </c>
      <c r="B104" t="s">
        <v>39</v>
      </c>
      <c r="C104" t="s">
        <v>16</v>
      </c>
      <c r="D104" s="4" t="s">
        <v>38</v>
      </c>
      <c r="E104" t="str">
        <f t="shared" si="3"/>
        <v>School</v>
      </c>
      <c r="F104" s="11" t="str">
        <f t="shared" si="4"/>
        <v>Mrs L Boddy</v>
      </c>
      <c r="G104" s="11" t="str">
        <f t="shared" si="5"/>
        <v>Current</v>
      </c>
      <c r="H104" s="8">
        <v>1</v>
      </c>
    </row>
    <row r="105" spans="1:8" x14ac:dyDescent="0.25">
      <c r="A105" s="2">
        <v>42933</v>
      </c>
      <c r="B105" t="s">
        <v>39</v>
      </c>
      <c r="C105" t="s">
        <v>16</v>
      </c>
      <c r="D105" t="s">
        <v>24</v>
      </c>
      <c r="E105" t="str">
        <f t="shared" si="3"/>
        <v>School</v>
      </c>
      <c r="F105" s="11" t="str">
        <f t="shared" si="4"/>
        <v>Mrs P Crabb</v>
      </c>
      <c r="G105" s="11" t="str">
        <f t="shared" si="5"/>
        <v>Current</v>
      </c>
      <c r="H105" s="8">
        <v>1</v>
      </c>
    </row>
    <row r="106" spans="1:8" x14ac:dyDescent="0.25">
      <c r="A106" s="2">
        <v>42933</v>
      </c>
      <c r="B106" t="s">
        <v>39</v>
      </c>
      <c r="C106" t="s">
        <v>16</v>
      </c>
      <c r="D106" t="s">
        <v>32</v>
      </c>
      <c r="E106" t="str">
        <f t="shared" si="3"/>
        <v>School</v>
      </c>
      <c r="F106" s="11" t="str">
        <f t="shared" si="4"/>
        <v>Mrs S Marriage</v>
      </c>
      <c r="G106" s="11" t="str">
        <f t="shared" si="5"/>
        <v>Current</v>
      </c>
      <c r="H106" s="8">
        <v>1</v>
      </c>
    </row>
    <row r="107" spans="1:8" x14ac:dyDescent="0.25">
      <c r="A107" s="2">
        <v>42933</v>
      </c>
      <c r="B107" t="s">
        <v>39</v>
      </c>
      <c r="C107" t="s">
        <v>16</v>
      </c>
      <c r="D107" s="4" t="s">
        <v>41</v>
      </c>
      <c r="E107" t="str">
        <f t="shared" si="3"/>
        <v>Governor</v>
      </c>
      <c r="F107" s="11" t="str">
        <f t="shared" si="4"/>
        <v>Mrs T Burnett</v>
      </c>
      <c r="G107" s="11" t="str">
        <f t="shared" si="5"/>
        <v>Current</v>
      </c>
      <c r="H107" s="8">
        <v>1</v>
      </c>
    </row>
    <row r="108" spans="1:8" x14ac:dyDescent="0.25">
      <c r="A108" s="2">
        <v>42933</v>
      </c>
      <c r="B108" t="s">
        <v>39</v>
      </c>
      <c r="C108" t="s">
        <v>16</v>
      </c>
      <c r="D108" t="s">
        <v>18</v>
      </c>
      <c r="E108" t="str">
        <f t="shared" si="3"/>
        <v>Governor</v>
      </c>
      <c r="F108" s="11" t="str">
        <f t="shared" si="4"/>
        <v>Mrs T Crawford</v>
      </c>
      <c r="G108" s="11" t="str">
        <f t="shared" si="5"/>
        <v>Current</v>
      </c>
      <c r="H108" s="8">
        <v>1</v>
      </c>
    </row>
    <row r="109" spans="1:8" x14ac:dyDescent="0.25">
      <c r="A109" s="2">
        <v>43038</v>
      </c>
      <c r="B109" t="s">
        <v>40</v>
      </c>
      <c r="C109" t="s">
        <v>4</v>
      </c>
      <c r="D109" t="s">
        <v>5</v>
      </c>
      <c r="E109" t="str">
        <f t="shared" si="3"/>
        <v>Governor</v>
      </c>
      <c r="F109" s="11" t="str">
        <f t="shared" si="4"/>
        <v>Dr A Norman</v>
      </c>
      <c r="G109" s="11" t="str">
        <f t="shared" si="5"/>
        <v>Current</v>
      </c>
      <c r="H109" s="8">
        <v>1</v>
      </c>
    </row>
    <row r="110" spans="1:8" x14ac:dyDescent="0.25">
      <c r="A110" s="2">
        <v>43038</v>
      </c>
      <c r="B110" t="s">
        <v>40</v>
      </c>
      <c r="C110" t="s">
        <v>4</v>
      </c>
      <c r="D110" t="s">
        <v>6</v>
      </c>
      <c r="E110" t="str">
        <f t="shared" si="3"/>
        <v>Governor</v>
      </c>
      <c r="F110" s="11" t="str">
        <f t="shared" si="4"/>
        <v>Mr P Satchell</v>
      </c>
      <c r="G110" s="11" t="str">
        <f t="shared" si="5"/>
        <v>Current</v>
      </c>
      <c r="H110" s="8">
        <v>1</v>
      </c>
    </row>
    <row r="111" spans="1:8" x14ac:dyDescent="0.25">
      <c r="A111" s="2">
        <v>43038</v>
      </c>
      <c r="B111" t="s">
        <v>40</v>
      </c>
      <c r="C111" t="s">
        <v>4</v>
      </c>
      <c r="D111" t="s">
        <v>19</v>
      </c>
      <c r="E111" t="str">
        <f t="shared" si="3"/>
        <v>School</v>
      </c>
      <c r="F111" s="11" t="str">
        <f t="shared" si="4"/>
        <v>Mr S Lee</v>
      </c>
      <c r="G111" s="11" t="str">
        <f t="shared" si="5"/>
        <v>Current</v>
      </c>
      <c r="H111" s="8">
        <v>1</v>
      </c>
    </row>
    <row r="112" spans="1:8" x14ac:dyDescent="0.25">
      <c r="A112" s="2">
        <v>43038</v>
      </c>
      <c r="B112" t="s">
        <v>40</v>
      </c>
      <c r="C112" t="s">
        <v>4</v>
      </c>
      <c r="D112" t="s">
        <v>20</v>
      </c>
      <c r="E112" t="str">
        <f t="shared" si="3"/>
        <v>School</v>
      </c>
      <c r="F112" s="11" t="str">
        <f t="shared" si="4"/>
        <v xml:space="preserve">Mrs A Day </v>
      </c>
      <c r="G112" s="11" t="str">
        <f t="shared" si="5"/>
        <v>Current</v>
      </c>
      <c r="H112" s="8">
        <v>1</v>
      </c>
    </row>
    <row r="113" spans="1:8" x14ac:dyDescent="0.25">
      <c r="A113" s="2">
        <v>43038</v>
      </c>
      <c r="B113" t="s">
        <v>40</v>
      </c>
      <c r="C113" t="s">
        <v>4</v>
      </c>
      <c r="D113" t="s">
        <v>22</v>
      </c>
      <c r="E113" t="str">
        <f t="shared" si="3"/>
        <v>Governor</v>
      </c>
      <c r="F113" s="11" t="str">
        <f t="shared" si="4"/>
        <v>Mr A Mollet</v>
      </c>
      <c r="G113" s="11" t="str">
        <f t="shared" si="5"/>
        <v>Current</v>
      </c>
      <c r="H113" s="8">
        <v>1</v>
      </c>
    </row>
    <row r="114" spans="1:8" x14ac:dyDescent="0.25">
      <c r="A114" s="2">
        <v>43038</v>
      </c>
      <c r="B114" t="s">
        <v>40</v>
      </c>
      <c r="C114" t="s">
        <v>4</v>
      </c>
      <c r="D114" t="s">
        <v>8</v>
      </c>
      <c r="E114" t="str">
        <f t="shared" si="3"/>
        <v>Governor</v>
      </c>
      <c r="F114" s="11" t="str">
        <f t="shared" si="4"/>
        <v>Mrs H Mahoney</v>
      </c>
      <c r="G114" s="11" t="str">
        <f t="shared" si="5"/>
        <v>Current</v>
      </c>
      <c r="H114" s="8">
        <v>1</v>
      </c>
    </row>
    <row r="115" spans="1:8" x14ac:dyDescent="0.25">
      <c r="A115" s="2">
        <v>43038</v>
      </c>
      <c r="B115" t="s">
        <v>40</v>
      </c>
      <c r="C115" t="s">
        <v>4</v>
      </c>
      <c r="D115" t="s">
        <v>7</v>
      </c>
      <c r="E115" t="str">
        <f t="shared" si="3"/>
        <v>Governor</v>
      </c>
      <c r="F115" s="11" t="str">
        <f t="shared" si="4"/>
        <v>Mrs J King</v>
      </c>
      <c r="G115" s="11" t="str">
        <f t="shared" si="5"/>
        <v>Current</v>
      </c>
      <c r="H115" s="8">
        <v>1</v>
      </c>
    </row>
    <row r="116" spans="1:8" x14ac:dyDescent="0.25">
      <c r="A116" s="2">
        <v>43038</v>
      </c>
      <c r="B116" t="s">
        <v>40</v>
      </c>
      <c r="C116" t="s">
        <v>4</v>
      </c>
      <c r="D116" t="s">
        <v>24</v>
      </c>
      <c r="E116" t="str">
        <f t="shared" si="3"/>
        <v>School</v>
      </c>
      <c r="F116" s="11" t="str">
        <f t="shared" si="4"/>
        <v>Mrs P Crabb</v>
      </c>
      <c r="G116" s="11" t="str">
        <f t="shared" si="5"/>
        <v>Current</v>
      </c>
      <c r="H116" s="8">
        <v>1</v>
      </c>
    </row>
    <row r="117" spans="1:8" x14ac:dyDescent="0.25">
      <c r="A117" s="2">
        <v>43038</v>
      </c>
      <c r="B117" t="s">
        <v>40</v>
      </c>
      <c r="C117" t="s">
        <v>4</v>
      </c>
      <c r="D117" t="s">
        <v>32</v>
      </c>
      <c r="E117" t="str">
        <f t="shared" si="3"/>
        <v>School</v>
      </c>
      <c r="F117" s="11" t="str">
        <f t="shared" si="4"/>
        <v>Mrs S Marriage</v>
      </c>
      <c r="G117" s="11" t="str">
        <f t="shared" si="5"/>
        <v>Current</v>
      </c>
      <c r="H117" s="8">
        <v>1</v>
      </c>
    </row>
    <row r="118" spans="1:8" x14ac:dyDescent="0.25">
      <c r="A118" s="2">
        <v>43038</v>
      </c>
      <c r="B118" t="s">
        <v>40</v>
      </c>
      <c r="C118" t="s">
        <v>4</v>
      </c>
      <c r="D118" t="s">
        <v>18</v>
      </c>
      <c r="E118" t="str">
        <f t="shared" si="3"/>
        <v>Governor</v>
      </c>
      <c r="F118" s="11" t="str">
        <f t="shared" si="4"/>
        <v>Mrs T Crawford</v>
      </c>
      <c r="G118" s="11" t="str">
        <f t="shared" si="5"/>
        <v>Current</v>
      </c>
      <c r="H118" s="8">
        <v>1</v>
      </c>
    </row>
    <row r="119" spans="1:8" x14ac:dyDescent="0.25">
      <c r="A119" s="2">
        <v>43038</v>
      </c>
      <c r="B119" t="s">
        <v>40</v>
      </c>
      <c r="C119" t="s">
        <v>11</v>
      </c>
      <c r="D119" t="s">
        <v>5</v>
      </c>
      <c r="E119" t="str">
        <f t="shared" si="3"/>
        <v>Governor</v>
      </c>
      <c r="F119" s="11" t="str">
        <f t="shared" si="4"/>
        <v>Dr A Norman</v>
      </c>
      <c r="G119" s="11" t="str">
        <f t="shared" si="5"/>
        <v>Current</v>
      </c>
      <c r="H119" s="8">
        <v>1</v>
      </c>
    </row>
    <row r="120" spans="1:8" x14ac:dyDescent="0.25">
      <c r="A120" s="2">
        <v>43038</v>
      </c>
      <c r="B120" t="s">
        <v>40</v>
      </c>
      <c r="C120" t="s">
        <v>11</v>
      </c>
      <c r="D120" t="s">
        <v>5</v>
      </c>
      <c r="E120" t="str">
        <f t="shared" si="3"/>
        <v>Governor</v>
      </c>
      <c r="F120" s="11" t="str">
        <f t="shared" si="4"/>
        <v>Dr A Norman</v>
      </c>
      <c r="G120" s="11" t="str">
        <f t="shared" si="5"/>
        <v>Current</v>
      </c>
      <c r="H120" s="8">
        <v>1</v>
      </c>
    </row>
    <row r="121" spans="1:8" x14ac:dyDescent="0.25">
      <c r="A121" s="2">
        <v>43038</v>
      </c>
      <c r="B121" t="s">
        <v>40</v>
      </c>
      <c r="C121" t="s">
        <v>11</v>
      </c>
      <c r="D121" t="s">
        <v>13</v>
      </c>
      <c r="E121" t="str">
        <f t="shared" si="3"/>
        <v>Governor</v>
      </c>
      <c r="F121" s="11" t="str">
        <f t="shared" si="4"/>
        <v>Mr P Evans</v>
      </c>
      <c r="G121" s="11" t="str">
        <f t="shared" si="5"/>
        <v>Current</v>
      </c>
      <c r="H121" s="8">
        <v>1</v>
      </c>
    </row>
    <row r="122" spans="1:8" x14ac:dyDescent="0.25">
      <c r="A122" s="2">
        <v>43038</v>
      </c>
      <c r="B122" t="s">
        <v>40</v>
      </c>
      <c r="C122" t="s">
        <v>11</v>
      </c>
      <c r="D122" t="s">
        <v>6</v>
      </c>
      <c r="E122" t="str">
        <f t="shared" si="3"/>
        <v>Governor</v>
      </c>
      <c r="F122" s="11" t="str">
        <f t="shared" si="4"/>
        <v>Mr P Satchell</v>
      </c>
      <c r="G122" s="11" t="str">
        <f t="shared" si="5"/>
        <v>Current</v>
      </c>
      <c r="H122" s="8">
        <v>1</v>
      </c>
    </row>
    <row r="123" spans="1:8" x14ac:dyDescent="0.25">
      <c r="A123" s="2">
        <v>43038</v>
      </c>
      <c r="B123" t="s">
        <v>40</v>
      </c>
      <c r="C123" t="s">
        <v>11</v>
      </c>
      <c r="D123" t="s">
        <v>12</v>
      </c>
      <c r="E123" t="str">
        <f t="shared" si="3"/>
        <v>Governor</v>
      </c>
      <c r="F123" s="11" t="str">
        <f t="shared" si="4"/>
        <v>Mr P Stokes</v>
      </c>
      <c r="G123" s="11" t="str">
        <f t="shared" si="5"/>
        <v>Current</v>
      </c>
      <c r="H123" s="8">
        <v>1</v>
      </c>
    </row>
    <row r="124" spans="1:8" x14ac:dyDescent="0.25">
      <c r="A124" s="2">
        <v>43038</v>
      </c>
      <c r="B124" t="s">
        <v>40</v>
      </c>
      <c r="C124" t="s">
        <v>11</v>
      </c>
      <c r="D124" t="s">
        <v>14</v>
      </c>
      <c r="E124" t="str">
        <f t="shared" si="3"/>
        <v>Governor</v>
      </c>
      <c r="F124" s="11" t="str">
        <f t="shared" si="4"/>
        <v>Mr S Laughton</v>
      </c>
      <c r="G124" s="11" t="str">
        <f t="shared" si="5"/>
        <v>Previous</v>
      </c>
      <c r="H124" s="8">
        <v>0</v>
      </c>
    </row>
    <row r="125" spans="1:8" x14ac:dyDescent="0.25">
      <c r="A125" s="2">
        <v>43038</v>
      </c>
      <c r="B125" t="s">
        <v>40</v>
      </c>
      <c r="C125" t="s">
        <v>11</v>
      </c>
      <c r="D125" t="s">
        <v>19</v>
      </c>
      <c r="E125" t="str">
        <f t="shared" si="3"/>
        <v>School</v>
      </c>
      <c r="F125" s="11" t="str">
        <f t="shared" si="4"/>
        <v>Mr S Lee</v>
      </c>
      <c r="G125" s="11" t="str">
        <f t="shared" si="5"/>
        <v>Current</v>
      </c>
      <c r="H125" s="8">
        <v>1</v>
      </c>
    </row>
    <row r="126" spans="1:8" x14ac:dyDescent="0.25">
      <c r="A126" s="2">
        <v>43038</v>
      </c>
      <c r="B126" t="s">
        <v>40</v>
      </c>
      <c r="C126" t="s">
        <v>11</v>
      </c>
      <c r="D126" t="s">
        <v>20</v>
      </c>
      <c r="E126" t="str">
        <f t="shared" si="3"/>
        <v>School</v>
      </c>
      <c r="F126" s="11" t="str">
        <f t="shared" si="4"/>
        <v xml:space="preserve">Mrs A Day </v>
      </c>
      <c r="G126" s="11" t="str">
        <f t="shared" si="5"/>
        <v>Current</v>
      </c>
      <c r="H126" s="8">
        <v>1</v>
      </c>
    </row>
    <row r="127" spans="1:8" x14ac:dyDescent="0.25">
      <c r="A127" s="2">
        <v>43038</v>
      </c>
      <c r="B127" t="s">
        <v>40</v>
      </c>
      <c r="C127" t="s">
        <v>11</v>
      </c>
      <c r="D127" t="s">
        <v>18</v>
      </c>
      <c r="E127" t="str">
        <f t="shared" si="3"/>
        <v>Governor</v>
      </c>
      <c r="F127" s="11" t="str">
        <f t="shared" si="4"/>
        <v>Mrs T Crawford</v>
      </c>
      <c r="G127" s="11" t="str">
        <f t="shared" si="5"/>
        <v>Current</v>
      </c>
      <c r="H127" s="8">
        <v>1</v>
      </c>
    </row>
    <row r="128" spans="1:8" x14ac:dyDescent="0.25">
      <c r="A128" s="2">
        <v>43039</v>
      </c>
      <c r="B128" t="s">
        <v>40</v>
      </c>
      <c r="C128" t="s">
        <v>17</v>
      </c>
      <c r="D128" t="s">
        <v>5</v>
      </c>
      <c r="E128" t="str">
        <f t="shared" si="3"/>
        <v>Governor</v>
      </c>
      <c r="F128" s="11" t="str">
        <f t="shared" si="4"/>
        <v>Dr A Norman</v>
      </c>
      <c r="G128" s="11" t="str">
        <f t="shared" si="5"/>
        <v>Current</v>
      </c>
      <c r="H128" s="8">
        <v>1</v>
      </c>
    </row>
    <row r="129" spans="1:8" x14ac:dyDescent="0.25">
      <c r="A129" s="2">
        <v>43039</v>
      </c>
      <c r="B129" t="s">
        <v>40</v>
      </c>
      <c r="C129" t="s">
        <v>17</v>
      </c>
      <c r="D129" t="s">
        <v>22</v>
      </c>
      <c r="E129" t="str">
        <f t="shared" si="3"/>
        <v>Governor</v>
      </c>
      <c r="F129" s="11" t="str">
        <f t="shared" si="4"/>
        <v>Mr A Mollet</v>
      </c>
      <c r="G129" s="11" t="str">
        <f t="shared" si="5"/>
        <v>Current</v>
      </c>
      <c r="H129" s="8">
        <v>1</v>
      </c>
    </row>
    <row r="130" spans="1:8" x14ac:dyDescent="0.25">
      <c r="A130" s="2">
        <v>43039</v>
      </c>
      <c r="B130" t="s">
        <v>40</v>
      </c>
      <c r="C130" t="s">
        <v>17</v>
      </c>
      <c r="D130" t="s">
        <v>13</v>
      </c>
      <c r="E130" t="str">
        <f t="shared" ref="E130:E193" si="6">VLOOKUP(D130,GovName,7,FALSE)</f>
        <v>Governor</v>
      </c>
      <c r="F130" s="11" t="str">
        <f t="shared" ref="F130:F193" si="7">VLOOKUP(D130,GovName,6,FALSE)</f>
        <v>Mr P Evans</v>
      </c>
      <c r="G130" s="11" t="str">
        <f t="shared" ref="G130:G193" si="8">VLOOKUP(D130,GovName,8,FALSE)</f>
        <v>Current</v>
      </c>
      <c r="H130" s="8">
        <v>1</v>
      </c>
    </row>
    <row r="131" spans="1:8" x14ac:dyDescent="0.25">
      <c r="A131" s="2">
        <v>43039</v>
      </c>
      <c r="B131" t="s">
        <v>40</v>
      </c>
      <c r="C131" t="s">
        <v>17</v>
      </c>
      <c r="D131" t="s">
        <v>12</v>
      </c>
      <c r="E131" t="str">
        <f t="shared" si="6"/>
        <v>Governor</v>
      </c>
      <c r="F131" s="11" t="str">
        <f t="shared" si="7"/>
        <v>Mr P Stokes</v>
      </c>
      <c r="G131" s="11" t="str">
        <f t="shared" si="8"/>
        <v>Current</v>
      </c>
      <c r="H131" s="8">
        <v>1</v>
      </c>
    </row>
    <row r="132" spans="1:8" x14ac:dyDescent="0.25">
      <c r="A132" s="2">
        <v>43039</v>
      </c>
      <c r="B132" t="s">
        <v>40</v>
      </c>
      <c r="C132" t="s">
        <v>17</v>
      </c>
      <c r="D132" t="s">
        <v>14</v>
      </c>
      <c r="E132" t="str">
        <f t="shared" si="6"/>
        <v>Governor</v>
      </c>
      <c r="F132" s="11" t="str">
        <f t="shared" si="7"/>
        <v>Mr S Laughton</v>
      </c>
      <c r="G132" s="11" t="str">
        <f t="shared" si="8"/>
        <v>Previous</v>
      </c>
      <c r="H132" s="8">
        <v>1</v>
      </c>
    </row>
    <row r="133" spans="1:8" x14ac:dyDescent="0.25">
      <c r="A133" s="2">
        <v>43039</v>
      </c>
      <c r="B133" t="s">
        <v>40</v>
      </c>
      <c r="C133" t="s">
        <v>17</v>
      </c>
      <c r="D133" t="s">
        <v>20</v>
      </c>
      <c r="E133" t="str">
        <f t="shared" si="6"/>
        <v>School</v>
      </c>
      <c r="F133" s="11" t="str">
        <f t="shared" si="7"/>
        <v xml:space="preserve">Mrs A Day </v>
      </c>
      <c r="G133" s="11" t="str">
        <f t="shared" si="8"/>
        <v>Current</v>
      </c>
      <c r="H133" s="8">
        <v>0</v>
      </c>
    </row>
    <row r="134" spans="1:8" x14ac:dyDescent="0.25">
      <c r="A134" s="2">
        <v>43039</v>
      </c>
      <c r="B134" t="s">
        <v>40</v>
      </c>
      <c r="C134" t="s">
        <v>17</v>
      </c>
      <c r="D134" t="s">
        <v>23</v>
      </c>
      <c r="E134" t="str">
        <f t="shared" si="6"/>
        <v>School</v>
      </c>
      <c r="F134" s="11" t="str">
        <f t="shared" si="7"/>
        <v>Mrs A Childs</v>
      </c>
      <c r="G134" s="11" t="str">
        <f t="shared" si="8"/>
        <v>Current</v>
      </c>
      <c r="H134" s="8">
        <v>0</v>
      </c>
    </row>
    <row r="135" spans="1:8" x14ac:dyDescent="0.25">
      <c r="A135" s="2">
        <v>43039</v>
      </c>
      <c r="B135" t="s">
        <v>40</v>
      </c>
      <c r="C135" t="s">
        <v>17</v>
      </c>
      <c r="D135" t="s">
        <v>19</v>
      </c>
      <c r="E135" t="str">
        <f t="shared" si="6"/>
        <v>School</v>
      </c>
      <c r="F135" s="11" t="str">
        <f t="shared" si="7"/>
        <v>Mr S Lee</v>
      </c>
      <c r="G135" s="11" t="str">
        <f t="shared" si="8"/>
        <v>Current</v>
      </c>
      <c r="H135" s="8">
        <v>1</v>
      </c>
    </row>
    <row r="136" spans="1:8" x14ac:dyDescent="0.25">
      <c r="A136" s="2">
        <v>43039</v>
      </c>
      <c r="B136" t="s">
        <v>40</v>
      </c>
      <c r="C136" t="s">
        <v>15</v>
      </c>
      <c r="D136" t="s">
        <v>5</v>
      </c>
      <c r="E136" t="str">
        <f t="shared" si="6"/>
        <v>Governor</v>
      </c>
      <c r="F136" s="11" t="str">
        <f t="shared" si="7"/>
        <v>Dr A Norman</v>
      </c>
      <c r="G136" s="11" t="str">
        <f t="shared" si="8"/>
        <v>Current</v>
      </c>
      <c r="H136" s="8">
        <v>1</v>
      </c>
    </row>
    <row r="137" spans="1:8" x14ac:dyDescent="0.25">
      <c r="A137" s="2">
        <v>43039</v>
      </c>
      <c r="B137" t="s">
        <v>40</v>
      </c>
      <c r="C137" t="s">
        <v>15</v>
      </c>
      <c r="D137" t="s">
        <v>21</v>
      </c>
      <c r="E137" t="str">
        <f t="shared" si="6"/>
        <v>School</v>
      </c>
      <c r="F137" s="11" t="str">
        <f t="shared" si="7"/>
        <v>Mr J Findlay</v>
      </c>
      <c r="G137" s="11" t="str">
        <f t="shared" si="8"/>
        <v>Current</v>
      </c>
      <c r="H137" s="8">
        <v>1</v>
      </c>
    </row>
    <row r="138" spans="1:8" x14ac:dyDescent="0.25">
      <c r="A138" s="2">
        <v>43039</v>
      </c>
      <c r="B138" t="s">
        <v>40</v>
      </c>
      <c r="C138" t="s">
        <v>15</v>
      </c>
      <c r="D138" t="s">
        <v>13</v>
      </c>
      <c r="E138" t="str">
        <f t="shared" si="6"/>
        <v>Governor</v>
      </c>
      <c r="F138" s="11" t="str">
        <f t="shared" si="7"/>
        <v>Mr P Evans</v>
      </c>
      <c r="G138" s="11" t="str">
        <f t="shared" si="8"/>
        <v>Current</v>
      </c>
      <c r="H138" s="8">
        <v>1</v>
      </c>
    </row>
    <row r="139" spans="1:8" x14ac:dyDescent="0.25">
      <c r="A139" s="2">
        <v>43039</v>
      </c>
      <c r="B139" t="s">
        <v>40</v>
      </c>
      <c r="C139" t="s">
        <v>15</v>
      </c>
      <c r="D139" t="s">
        <v>6</v>
      </c>
      <c r="E139" t="str">
        <f t="shared" si="6"/>
        <v>Governor</v>
      </c>
      <c r="F139" s="11" t="str">
        <f t="shared" si="7"/>
        <v>Mr P Satchell</v>
      </c>
      <c r="G139" s="11" t="str">
        <f t="shared" si="8"/>
        <v>Current</v>
      </c>
      <c r="H139" s="8">
        <v>1</v>
      </c>
    </row>
    <row r="140" spans="1:8" x14ac:dyDescent="0.25">
      <c r="A140" s="2">
        <v>43039</v>
      </c>
      <c r="B140" t="s">
        <v>40</v>
      </c>
      <c r="C140" t="s">
        <v>15</v>
      </c>
      <c r="D140" t="s">
        <v>12</v>
      </c>
      <c r="E140" t="str">
        <f t="shared" si="6"/>
        <v>Governor</v>
      </c>
      <c r="F140" s="11" t="str">
        <f t="shared" si="7"/>
        <v>Mr P Stokes</v>
      </c>
      <c r="G140" s="11" t="str">
        <f t="shared" si="8"/>
        <v>Current</v>
      </c>
      <c r="H140" s="8">
        <v>1</v>
      </c>
    </row>
    <row r="141" spans="1:8" x14ac:dyDescent="0.25">
      <c r="A141" s="2">
        <v>43039</v>
      </c>
      <c r="B141" t="s">
        <v>40</v>
      </c>
      <c r="C141" t="s">
        <v>15</v>
      </c>
      <c r="D141" t="s">
        <v>20</v>
      </c>
      <c r="E141" t="str">
        <f t="shared" si="6"/>
        <v>School</v>
      </c>
      <c r="F141" s="11" t="str">
        <f t="shared" si="7"/>
        <v xml:space="preserve">Mrs A Day </v>
      </c>
      <c r="G141" s="11" t="str">
        <f t="shared" si="8"/>
        <v>Current</v>
      </c>
      <c r="H141" s="8">
        <v>0</v>
      </c>
    </row>
    <row r="142" spans="1:8" x14ac:dyDescent="0.25">
      <c r="A142" s="2">
        <v>43039</v>
      </c>
      <c r="B142" t="s">
        <v>40</v>
      </c>
      <c r="C142" t="s">
        <v>15</v>
      </c>
      <c r="D142" t="s">
        <v>19</v>
      </c>
      <c r="E142" t="str">
        <f t="shared" si="6"/>
        <v>School</v>
      </c>
      <c r="F142" s="11" t="str">
        <f t="shared" si="7"/>
        <v>Mr S Lee</v>
      </c>
      <c r="G142" s="11" t="str">
        <f t="shared" si="8"/>
        <v>Current</v>
      </c>
      <c r="H142" s="8">
        <v>1</v>
      </c>
    </row>
    <row r="143" spans="1:8" x14ac:dyDescent="0.25">
      <c r="A143" s="2">
        <v>43039</v>
      </c>
      <c r="B143" t="s">
        <v>40</v>
      </c>
      <c r="C143" t="s">
        <v>28</v>
      </c>
      <c r="D143" t="s">
        <v>5</v>
      </c>
      <c r="E143" t="str">
        <f t="shared" si="6"/>
        <v>Governor</v>
      </c>
      <c r="F143" s="11" t="str">
        <f t="shared" si="7"/>
        <v>Dr A Norman</v>
      </c>
      <c r="G143" s="11" t="str">
        <f t="shared" si="8"/>
        <v>Current</v>
      </c>
      <c r="H143" s="8">
        <v>1</v>
      </c>
    </row>
    <row r="144" spans="1:8" x14ac:dyDescent="0.25">
      <c r="A144" s="2">
        <v>43039</v>
      </c>
      <c r="B144" t="s">
        <v>40</v>
      </c>
      <c r="C144" t="s">
        <v>28</v>
      </c>
      <c r="D144" t="s">
        <v>13</v>
      </c>
      <c r="E144" t="str">
        <f t="shared" si="6"/>
        <v>Governor</v>
      </c>
      <c r="F144" s="11" t="str">
        <f t="shared" si="7"/>
        <v>Mr P Evans</v>
      </c>
      <c r="G144" s="11" t="str">
        <f t="shared" si="8"/>
        <v>Current</v>
      </c>
      <c r="H144" s="8">
        <v>1</v>
      </c>
    </row>
    <row r="145" spans="1:8" x14ac:dyDescent="0.25">
      <c r="A145" s="2">
        <v>43039</v>
      </c>
      <c r="B145" t="s">
        <v>40</v>
      </c>
      <c r="C145" t="s">
        <v>28</v>
      </c>
      <c r="D145" t="s">
        <v>12</v>
      </c>
      <c r="E145" t="str">
        <f t="shared" si="6"/>
        <v>Governor</v>
      </c>
      <c r="F145" s="11" t="str">
        <f t="shared" si="7"/>
        <v>Mr P Stokes</v>
      </c>
      <c r="G145" s="11" t="str">
        <f t="shared" si="8"/>
        <v>Current</v>
      </c>
      <c r="H145" s="8">
        <v>1</v>
      </c>
    </row>
    <row r="146" spans="1:8" x14ac:dyDescent="0.25">
      <c r="A146" s="2">
        <v>43039</v>
      </c>
      <c r="B146" t="s">
        <v>40</v>
      </c>
      <c r="C146" t="s">
        <v>28</v>
      </c>
      <c r="D146" t="s">
        <v>14</v>
      </c>
      <c r="E146" t="str">
        <f t="shared" si="6"/>
        <v>Governor</v>
      </c>
      <c r="F146" s="11" t="str">
        <f t="shared" si="7"/>
        <v>Mr S Laughton</v>
      </c>
      <c r="G146" s="11" t="str">
        <f t="shared" si="8"/>
        <v>Previous</v>
      </c>
      <c r="H146" s="8">
        <v>1</v>
      </c>
    </row>
    <row r="147" spans="1:8" x14ac:dyDescent="0.25">
      <c r="A147" s="2">
        <v>43039</v>
      </c>
      <c r="B147" t="s">
        <v>40</v>
      </c>
      <c r="C147" t="s">
        <v>28</v>
      </c>
      <c r="D147" t="s">
        <v>19</v>
      </c>
      <c r="E147" t="str">
        <f t="shared" si="6"/>
        <v>School</v>
      </c>
      <c r="F147" s="11" t="str">
        <f t="shared" si="7"/>
        <v>Mr S Lee</v>
      </c>
      <c r="G147" s="11" t="str">
        <f t="shared" si="8"/>
        <v>Current</v>
      </c>
      <c r="H147" s="8">
        <v>1</v>
      </c>
    </row>
    <row r="148" spans="1:8" x14ac:dyDescent="0.25">
      <c r="A148" s="2">
        <v>43039</v>
      </c>
      <c r="B148" t="s">
        <v>40</v>
      </c>
      <c r="C148" t="s">
        <v>28</v>
      </c>
      <c r="D148" t="s">
        <v>20</v>
      </c>
      <c r="E148" t="str">
        <f t="shared" si="6"/>
        <v>School</v>
      </c>
      <c r="F148" s="11" t="str">
        <f t="shared" si="7"/>
        <v xml:space="preserve">Mrs A Day </v>
      </c>
      <c r="G148" s="11" t="str">
        <f t="shared" si="8"/>
        <v>Current</v>
      </c>
      <c r="H148" s="8">
        <v>0</v>
      </c>
    </row>
    <row r="149" spans="1:8" x14ac:dyDescent="0.25">
      <c r="A149" s="2">
        <v>43039</v>
      </c>
      <c r="B149" t="s">
        <v>40</v>
      </c>
      <c r="C149" t="s">
        <v>28</v>
      </c>
      <c r="D149" t="s">
        <v>24</v>
      </c>
      <c r="E149" t="str">
        <f t="shared" si="6"/>
        <v>School</v>
      </c>
      <c r="F149" s="11" t="str">
        <f t="shared" si="7"/>
        <v>Mrs P Crabb</v>
      </c>
      <c r="G149" s="11" t="str">
        <f t="shared" si="8"/>
        <v>Current</v>
      </c>
      <c r="H149" s="8">
        <v>0</v>
      </c>
    </row>
    <row r="150" spans="1:8" x14ac:dyDescent="0.25">
      <c r="A150" s="2">
        <v>43039</v>
      </c>
      <c r="B150" t="s">
        <v>40</v>
      </c>
      <c r="C150" t="s">
        <v>28</v>
      </c>
      <c r="D150" t="s">
        <v>32</v>
      </c>
      <c r="E150" t="str">
        <f t="shared" si="6"/>
        <v>School</v>
      </c>
      <c r="F150" s="11" t="str">
        <f t="shared" si="7"/>
        <v>Mrs S Marriage</v>
      </c>
      <c r="G150" s="11" t="str">
        <f t="shared" si="8"/>
        <v>Current</v>
      </c>
      <c r="H150" s="8">
        <v>0</v>
      </c>
    </row>
    <row r="151" spans="1:8" x14ac:dyDescent="0.25">
      <c r="A151" s="2">
        <v>43039</v>
      </c>
      <c r="B151" t="s">
        <v>40</v>
      </c>
      <c r="C151" t="s">
        <v>28</v>
      </c>
      <c r="D151" t="s">
        <v>18</v>
      </c>
      <c r="E151" t="str">
        <f t="shared" si="6"/>
        <v>Governor</v>
      </c>
      <c r="F151" s="11" t="str">
        <f t="shared" si="7"/>
        <v>Mrs T Crawford</v>
      </c>
      <c r="G151" s="11" t="str">
        <f t="shared" si="8"/>
        <v>Current</v>
      </c>
      <c r="H151" s="8">
        <v>1</v>
      </c>
    </row>
    <row r="152" spans="1:8" x14ac:dyDescent="0.25">
      <c r="A152" s="2">
        <v>43039</v>
      </c>
      <c r="B152" t="s">
        <v>40</v>
      </c>
      <c r="C152" t="s">
        <v>11</v>
      </c>
      <c r="D152" t="s">
        <v>24</v>
      </c>
      <c r="E152" t="str">
        <f t="shared" si="6"/>
        <v>School</v>
      </c>
      <c r="F152" s="11" t="str">
        <f t="shared" si="7"/>
        <v>Mrs P Crabb</v>
      </c>
      <c r="G152" s="11" t="str">
        <f t="shared" si="8"/>
        <v>Current</v>
      </c>
      <c r="H152" s="8">
        <v>1</v>
      </c>
    </row>
    <row r="153" spans="1:8" x14ac:dyDescent="0.25">
      <c r="A153" s="2">
        <v>43039</v>
      </c>
      <c r="B153" t="s">
        <v>40</v>
      </c>
      <c r="C153" t="s">
        <v>11</v>
      </c>
      <c r="D153" t="s">
        <v>32</v>
      </c>
      <c r="E153" t="str">
        <f t="shared" si="6"/>
        <v>School</v>
      </c>
      <c r="F153" s="11" t="str">
        <f t="shared" si="7"/>
        <v>Mrs S Marriage</v>
      </c>
      <c r="G153" s="11" t="str">
        <f t="shared" si="8"/>
        <v>Current</v>
      </c>
      <c r="H153" s="8">
        <v>1</v>
      </c>
    </row>
    <row r="154" spans="1:8" x14ac:dyDescent="0.25">
      <c r="A154" s="2">
        <v>43059</v>
      </c>
      <c r="B154" t="s">
        <v>40</v>
      </c>
      <c r="C154" t="s">
        <v>16</v>
      </c>
      <c r="D154" t="s">
        <v>5</v>
      </c>
      <c r="E154" t="str">
        <f t="shared" si="6"/>
        <v>Governor</v>
      </c>
      <c r="F154" s="11" t="str">
        <f t="shared" si="7"/>
        <v>Dr A Norman</v>
      </c>
      <c r="G154" s="11" t="str">
        <f t="shared" si="8"/>
        <v>Current</v>
      </c>
      <c r="H154" s="8">
        <v>1</v>
      </c>
    </row>
    <row r="155" spans="1:8" x14ac:dyDescent="0.25">
      <c r="A155" s="2">
        <v>43059</v>
      </c>
      <c r="B155" t="s">
        <v>40</v>
      </c>
      <c r="C155" t="s">
        <v>16</v>
      </c>
      <c r="D155" t="s">
        <v>22</v>
      </c>
      <c r="E155" t="str">
        <f t="shared" si="6"/>
        <v>Governor</v>
      </c>
      <c r="F155" s="11" t="str">
        <f t="shared" si="7"/>
        <v>Mr A Mollet</v>
      </c>
      <c r="G155" s="11" t="str">
        <f t="shared" si="8"/>
        <v>Current</v>
      </c>
      <c r="H155" s="8">
        <v>1</v>
      </c>
    </row>
    <row r="156" spans="1:8" x14ac:dyDescent="0.25">
      <c r="A156" s="2">
        <v>43059</v>
      </c>
      <c r="B156" t="s">
        <v>40</v>
      </c>
      <c r="C156" t="s">
        <v>16</v>
      </c>
      <c r="D156" t="s">
        <v>13</v>
      </c>
      <c r="E156" t="str">
        <f t="shared" si="6"/>
        <v>Governor</v>
      </c>
      <c r="F156" s="11" t="str">
        <f t="shared" si="7"/>
        <v>Mr P Evans</v>
      </c>
      <c r="G156" s="11" t="str">
        <f t="shared" si="8"/>
        <v>Current</v>
      </c>
      <c r="H156" s="8">
        <v>1</v>
      </c>
    </row>
    <row r="157" spans="1:8" x14ac:dyDescent="0.25">
      <c r="A157" s="2">
        <v>43059</v>
      </c>
      <c r="B157" t="s">
        <v>40</v>
      </c>
      <c r="C157" t="s">
        <v>16</v>
      </c>
      <c r="D157" t="s">
        <v>6</v>
      </c>
      <c r="E157" t="str">
        <f t="shared" si="6"/>
        <v>Governor</v>
      </c>
      <c r="F157" s="11" t="str">
        <f t="shared" si="7"/>
        <v>Mr P Satchell</v>
      </c>
      <c r="G157" s="11" t="str">
        <f t="shared" si="8"/>
        <v>Current</v>
      </c>
      <c r="H157" s="8">
        <v>1</v>
      </c>
    </row>
    <row r="158" spans="1:8" x14ac:dyDescent="0.25">
      <c r="A158" s="2">
        <v>43059</v>
      </c>
      <c r="B158" t="s">
        <v>40</v>
      </c>
      <c r="C158" t="s">
        <v>16</v>
      </c>
      <c r="D158" t="s">
        <v>12</v>
      </c>
      <c r="E158" t="str">
        <f t="shared" si="6"/>
        <v>Governor</v>
      </c>
      <c r="F158" s="11" t="str">
        <f t="shared" si="7"/>
        <v>Mr P Stokes</v>
      </c>
      <c r="G158" s="11" t="str">
        <f t="shared" si="8"/>
        <v>Current</v>
      </c>
      <c r="H158" s="8">
        <v>1</v>
      </c>
    </row>
    <row r="159" spans="1:8" x14ac:dyDescent="0.25">
      <c r="A159" s="2">
        <v>43059</v>
      </c>
      <c r="B159" t="s">
        <v>40</v>
      </c>
      <c r="C159" t="s">
        <v>16</v>
      </c>
      <c r="D159" t="s">
        <v>14</v>
      </c>
      <c r="E159" t="str">
        <f t="shared" si="6"/>
        <v>Governor</v>
      </c>
      <c r="F159" s="11" t="str">
        <f t="shared" si="7"/>
        <v>Mr S Laughton</v>
      </c>
      <c r="G159" s="11" t="str">
        <f t="shared" si="8"/>
        <v>Previous</v>
      </c>
      <c r="H159" s="8">
        <v>0</v>
      </c>
    </row>
    <row r="160" spans="1:8" x14ac:dyDescent="0.25">
      <c r="A160" s="2">
        <v>43059</v>
      </c>
      <c r="B160" t="s">
        <v>40</v>
      </c>
      <c r="C160" t="s">
        <v>16</v>
      </c>
      <c r="D160" t="s">
        <v>19</v>
      </c>
      <c r="E160" t="str">
        <f t="shared" si="6"/>
        <v>School</v>
      </c>
      <c r="F160" s="11" t="str">
        <f t="shared" si="7"/>
        <v>Mr S Lee</v>
      </c>
      <c r="G160" s="11" t="str">
        <f t="shared" si="8"/>
        <v>Current</v>
      </c>
      <c r="H160" s="8">
        <v>1</v>
      </c>
    </row>
    <row r="161" spans="1:8" x14ac:dyDescent="0.25">
      <c r="A161" s="2">
        <v>43059</v>
      </c>
      <c r="B161" t="s">
        <v>40</v>
      </c>
      <c r="C161" t="s">
        <v>16</v>
      </c>
      <c r="D161" t="s">
        <v>20</v>
      </c>
      <c r="E161" t="str">
        <f t="shared" si="6"/>
        <v>School</v>
      </c>
      <c r="F161" s="11" t="str">
        <f t="shared" si="7"/>
        <v xml:space="preserve">Mrs A Day </v>
      </c>
      <c r="G161" s="11" t="str">
        <f t="shared" si="8"/>
        <v>Current</v>
      </c>
      <c r="H161" s="8">
        <v>1</v>
      </c>
    </row>
    <row r="162" spans="1:8" x14ac:dyDescent="0.25">
      <c r="A162" s="2">
        <v>43059</v>
      </c>
      <c r="B162" t="s">
        <v>40</v>
      </c>
      <c r="C162" t="s">
        <v>16</v>
      </c>
      <c r="D162" s="4" t="s">
        <v>23</v>
      </c>
      <c r="E162" t="str">
        <f t="shared" si="6"/>
        <v>School</v>
      </c>
      <c r="F162" s="11" t="str">
        <f t="shared" si="7"/>
        <v>Mrs A Childs</v>
      </c>
      <c r="G162" s="11" t="str">
        <f t="shared" si="8"/>
        <v>Current</v>
      </c>
      <c r="H162" s="8">
        <v>1</v>
      </c>
    </row>
    <row r="163" spans="1:8" x14ac:dyDescent="0.25">
      <c r="A163" s="2">
        <v>43059</v>
      </c>
      <c r="B163" t="s">
        <v>40</v>
      </c>
      <c r="C163" t="s">
        <v>16</v>
      </c>
      <c r="D163" t="s">
        <v>8</v>
      </c>
      <c r="E163" t="str">
        <f t="shared" si="6"/>
        <v>Governor</v>
      </c>
      <c r="F163" s="11" t="str">
        <f t="shared" si="7"/>
        <v>Mrs H Mahoney</v>
      </c>
      <c r="G163" s="11" t="str">
        <f t="shared" si="8"/>
        <v>Current</v>
      </c>
      <c r="H163" s="8">
        <v>1</v>
      </c>
    </row>
    <row r="164" spans="1:8" x14ac:dyDescent="0.25">
      <c r="A164" s="2">
        <v>43059</v>
      </c>
      <c r="B164" t="s">
        <v>40</v>
      </c>
      <c r="C164" t="s">
        <v>16</v>
      </c>
      <c r="D164" t="s">
        <v>7</v>
      </c>
      <c r="E164" t="str">
        <f t="shared" si="6"/>
        <v>Governor</v>
      </c>
      <c r="F164" s="11" t="str">
        <f t="shared" si="7"/>
        <v>Mrs J King</v>
      </c>
      <c r="G164" s="11" t="str">
        <f t="shared" si="8"/>
        <v>Current</v>
      </c>
      <c r="H164" s="8">
        <v>1</v>
      </c>
    </row>
    <row r="165" spans="1:8" x14ac:dyDescent="0.25">
      <c r="A165" s="2">
        <v>43059</v>
      </c>
      <c r="B165" t="s">
        <v>40</v>
      </c>
      <c r="C165" t="s">
        <v>16</v>
      </c>
      <c r="D165" s="4" t="s">
        <v>38</v>
      </c>
      <c r="E165" t="str">
        <f t="shared" si="6"/>
        <v>School</v>
      </c>
      <c r="F165" s="11" t="str">
        <f t="shared" si="7"/>
        <v>Mrs L Boddy</v>
      </c>
      <c r="G165" s="11" t="str">
        <f t="shared" si="8"/>
        <v>Current</v>
      </c>
      <c r="H165" s="8">
        <v>1</v>
      </c>
    </row>
    <row r="166" spans="1:8" x14ac:dyDescent="0.25">
      <c r="A166" s="2">
        <v>43059</v>
      </c>
      <c r="B166" t="s">
        <v>40</v>
      </c>
      <c r="C166" t="s">
        <v>16</v>
      </c>
      <c r="D166" t="s">
        <v>24</v>
      </c>
      <c r="E166" t="str">
        <f t="shared" si="6"/>
        <v>School</v>
      </c>
      <c r="F166" s="11" t="str">
        <f t="shared" si="7"/>
        <v>Mrs P Crabb</v>
      </c>
      <c r="G166" s="11" t="str">
        <f t="shared" si="8"/>
        <v>Current</v>
      </c>
      <c r="H166" s="8">
        <v>0</v>
      </c>
    </row>
    <row r="167" spans="1:8" x14ac:dyDescent="0.25">
      <c r="A167" s="2">
        <v>43059</v>
      </c>
      <c r="B167" t="s">
        <v>40</v>
      </c>
      <c r="C167" t="s">
        <v>16</v>
      </c>
      <c r="D167" t="s">
        <v>18</v>
      </c>
      <c r="E167" t="str">
        <f t="shared" si="6"/>
        <v>Governor</v>
      </c>
      <c r="F167" s="11" t="str">
        <f t="shared" si="7"/>
        <v>Mrs T Crawford</v>
      </c>
      <c r="G167" s="11" t="str">
        <f t="shared" si="8"/>
        <v>Current</v>
      </c>
      <c r="H167" s="8">
        <v>1</v>
      </c>
    </row>
    <row r="168" spans="1:8" x14ac:dyDescent="0.25">
      <c r="A168" s="2">
        <v>43157</v>
      </c>
      <c r="B168" t="s">
        <v>86</v>
      </c>
      <c r="C168" t="s">
        <v>4</v>
      </c>
      <c r="D168" t="s">
        <v>18</v>
      </c>
      <c r="E168" t="str">
        <f t="shared" si="6"/>
        <v>Governor</v>
      </c>
      <c r="F168" s="11" t="str">
        <f t="shared" si="7"/>
        <v>Mrs T Crawford</v>
      </c>
      <c r="G168" s="11" t="str">
        <f t="shared" si="8"/>
        <v>Current</v>
      </c>
      <c r="H168" s="8">
        <v>1</v>
      </c>
    </row>
    <row r="169" spans="1:8" x14ac:dyDescent="0.25">
      <c r="A169" s="2">
        <v>43157</v>
      </c>
      <c r="B169" t="s">
        <v>86</v>
      </c>
      <c r="C169" t="s">
        <v>4</v>
      </c>
      <c r="D169" t="s">
        <v>19</v>
      </c>
      <c r="E169" t="str">
        <f t="shared" si="6"/>
        <v>School</v>
      </c>
      <c r="F169" s="11" t="str">
        <f t="shared" si="7"/>
        <v>Mr S Lee</v>
      </c>
      <c r="G169" s="11" t="str">
        <f t="shared" si="8"/>
        <v>Current</v>
      </c>
      <c r="H169" s="8">
        <v>1</v>
      </c>
    </row>
    <row r="170" spans="1:8" x14ac:dyDescent="0.25">
      <c r="A170" s="2">
        <v>43157</v>
      </c>
      <c r="B170" t="s">
        <v>86</v>
      </c>
      <c r="C170" t="s">
        <v>4</v>
      </c>
      <c r="D170" t="s">
        <v>20</v>
      </c>
      <c r="E170" t="str">
        <f t="shared" si="6"/>
        <v>School</v>
      </c>
      <c r="F170" s="11" t="str">
        <f t="shared" si="7"/>
        <v xml:space="preserve">Mrs A Day </v>
      </c>
      <c r="G170" s="11" t="str">
        <f t="shared" si="8"/>
        <v>Current</v>
      </c>
      <c r="H170" s="8">
        <v>1</v>
      </c>
    </row>
    <row r="171" spans="1:8" x14ac:dyDescent="0.25">
      <c r="A171" s="2">
        <v>43157</v>
      </c>
      <c r="B171" t="s">
        <v>86</v>
      </c>
      <c r="C171" t="s">
        <v>4</v>
      </c>
      <c r="D171" t="s">
        <v>24</v>
      </c>
      <c r="E171" t="str">
        <f t="shared" si="6"/>
        <v>School</v>
      </c>
      <c r="F171" s="11" t="str">
        <f t="shared" si="7"/>
        <v>Mrs P Crabb</v>
      </c>
      <c r="G171" s="11" t="str">
        <f t="shared" si="8"/>
        <v>Current</v>
      </c>
      <c r="H171" s="8">
        <v>1</v>
      </c>
    </row>
    <row r="172" spans="1:8" x14ac:dyDescent="0.25">
      <c r="A172" s="2">
        <v>43157</v>
      </c>
      <c r="B172" t="s">
        <v>86</v>
      </c>
      <c r="C172" t="s">
        <v>4</v>
      </c>
      <c r="D172" t="s">
        <v>6</v>
      </c>
      <c r="E172" t="str">
        <f t="shared" si="6"/>
        <v>Governor</v>
      </c>
      <c r="F172" s="11" t="str">
        <f t="shared" si="7"/>
        <v>Mr P Satchell</v>
      </c>
      <c r="G172" s="11" t="str">
        <f t="shared" si="8"/>
        <v>Current</v>
      </c>
      <c r="H172" s="8">
        <v>1</v>
      </c>
    </row>
    <row r="173" spans="1:8" x14ac:dyDescent="0.25">
      <c r="A173" s="2">
        <v>43157</v>
      </c>
      <c r="B173" t="s">
        <v>86</v>
      </c>
      <c r="C173" t="s">
        <v>4</v>
      </c>
      <c r="D173" t="s">
        <v>7</v>
      </c>
      <c r="E173" t="str">
        <f t="shared" si="6"/>
        <v>Governor</v>
      </c>
      <c r="F173" s="11" t="str">
        <f t="shared" si="7"/>
        <v>Mrs J King</v>
      </c>
      <c r="G173" s="11" t="str">
        <f t="shared" si="8"/>
        <v>Current</v>
      </c>
      <c r="H173" s="8">
        <v>1</v>
      </c>
    </row>
    <row r="174" spans="1:8" x14ac:dyDescent="0.25">
      <c r="A174" s="2">
        <v>43157</v>
      </c>
      <c r="B174" t="s">
        <v>86</v>
      </c>
      <c r="C174" t="s">
        <v>4</v>
      </c>
      <c r="D174" t="s">
        <v>8</v>
      </c>
      <c r="E174" t="str">
        <f t="shared" si="6"/>
        <v>Governor</v>
      </c>
      <c r="F174" s="11" t="str">
        <f t="shared" si="7"/>
        <v>Mrs H Mahoney</v>
      </c>
      <c r="G174" s="11" t="str">
        <f t="shared" si="8"/>
        <v>Current</v>
      </c>
      <c r="H174" s="8">
        <v>0</v>
      </c>
    </row>
    <row r="175" spans="1:8" x14ac:dyDescent="0.25">
      <c r="A175" s="2">
        <v>43157</v>
      </c>
      <c r="B175" t="s">
        <v>86</v>
      </c>
      <c r="C175" t="s">
        <v>11</v>
      </c>
      <c r="D175" t="s">
        <v>5</v>
      </c>
      <c r="E175" t="str">
        <f t="shared" si="6"/>
        <v>Governor</v>
      </c>
      <c r="F175" s="11" t="str">
        <f t="shared" si="7"/>
        <v>Dr A Norman</v>
      </c>
      <c r="G175" s="11" t="str">
        <f t="shared" si="8"/>
        <v>Current</v>
      </c>
      <c r="H175" s="8">
        <v>1</v>
      </c>
    </row>
    <row r="176" spans="1:8" x14ac:dyDescent="0.25">
      <c r="A176" s="2">
        <v>43157</v>
      </c>
      <c r="B176" t="s">
        <v>86</v>
      </c>
      <c r="C176" t="s">
        <v>11</v>
      </c>
      <c r="D176" t="s">
        <v>12</v>
      </c>
      <c r="E176" t="str">
        <f t="shared" si="6"/>
        <v>Governor</v>
      </c>
      <c r="F176" s="11" t="str">
        <f t="shared" si="7"/>
        <v>Mr P Stokes</v>
      </c>
      <c r="G176" s="11" t="str">
        <f t="shared" si="8"/>
        <v>Current</v>
      </c>
      <c r="H176" s="8">
        <v>1</v>
      </c>
    </row>
    <row r="177" spans="1:8" x14ac:dyDescent="0.25">
      <c r="A177" s="2">
        <v>43157</v>
      </c>
      <c r="B177" t="s">
        <v>86</v>
      </c>
      <c r="C177" t="s">
        <v>11</v>
      </c>
      <c r="D177" t="s">
        <v>5</v>
      </c>
      <c r="E177" t="str">
        <f t="shared" si="6"/>
        <v>Governor</v>
      </c>
      <c r="F177" s="11" t="str">
        <f t="shared" si="7"/>
        <v>Dr A Norman</v>
      </c>
      <c r="G177" s="11" t="str">
        <f t="shared" si="8"/>
        <v>Current</v>
      </c>
      <c r="H177" s="8">
        <v>1</v>
      </c>
    </row>
    <row r="178" spans="1:8" x14ac:dyDescent="0.25">
      <c r="A178" s="2">
        <v>43157</v>
      </c>
      <c r="B178" t="s">
        <v>86</v>
      </c>
      <c r="C178" t="s">
        <v>11</v>
      </c>
      <c r="D178" t="s">
        <v>18</v>
      </c>
      <c r="E178" t="str">
        <f t="shared" si="6"/>
        <v>Governor</v>
      </c>
      <c r="F178" s="11" t="str">
        <f t="shared" si="7"/>
        <v>Mrs T Crawford</v>
      </c>
      <c r="G178" s="11" t="str">
        <f t="shared" si="8"/>
        <v>Current</v>
      </c>
      <c r="H178" s="8">
        <v>1</v>
      </c>
    </row>
    <row r="179" spans="1:8" x14ac:dyDescent="0.25">
      <c r="A179" s="2">
        <v>43157</v>
      </c>
      <c r="B179" t="s">
        <v>86</v>
      </c>
      <c r="C179" t="s">
        <v>11</v>
      </c>
      <c r="D179" t="s">
        <v>6</v>
      </c>
      <c r="E179" t="str">
        <f t="shared" si="6"/>
        <v>Governor</v>
      </c>
      <c r="F179" s="11" t="str">
        <f t="shared" si="7"/>
        <v>Mr P Satchell</v>
      </c>
      <c r="G179" s="11" t="str">
        <f t="shared" si="8"/>
        <v>Current</v>
      </c>
      <c r="H179" s="8">
        <v>1</v>
      </c>
    </row>
    <row r="180" spans="1:8" x14ac:dyDescent="0.25">
      <c r="A180" s="2">
        <v>43157</v>
      </c>
      <c r="B180" t="s">
        <v>86</v>
      </c>
      <c r="C180" t="s">
        <v>11</v>
      </c>
      <c r="D180" t="s">
        <v>19</v>
      </c>
      <c r="E180" t="str">
        <f t="shared" si="6"/>
        <v>School</v>
      </c>
      <c r="F180" s="11" t="str">
        <f t="shared" si="7"/>
        <v>Mr S Lee</v>
      </c>
      <c r="G180" s="11" t="str">
        <f t="shared" si="8"/>
        <v>Current</v>
      </c>
      <c r="H180" s="8">
        <v>1</v>
      </c>
    </row>
    <row r="181" spans="1:8" x14ac:dyDescent="0.25">
      <c r="A181" s="2">
        <v>43157</v>
      </c>
      <c r="B181" t="s">
        <v>86</v>
      </c>
      <c r="C181" t="s">
        <v>11</v>
      </c>
      <c r="D181" t="s">
        <v>13</v>
      </c>
      <c r="E181" t="str">
        <f t="shared" si="6"/>
        <v>Governor</v>
      </c>
      <c r="F181" s="11" t="str">
        <f t="shared" si="7"/>
        <v>Mr P Evans</v>
      </c>
      <c r="G181" s="11" t="str">
        <f t="shared" si="8"/>
        <v>Current</v>
      </c>
      <c r="H181" s="8">
        <v>1</v>
      </c>
    </row>
    <row r="182" spans="1:8" x14ac:dyDescent="0.25">
      <c r="A182" s="2">
        <v>43157</v>
      </c>
      <c r="B182" t="s">
        <v>86</v>
      </c>
      <c r="C182" t="s">
        <v>11</v>
      </c>
      <c r="D182" t="s">
        <v>20</v>
      </c>
      <c r="E182" t="str">
        <f t="shared" si="6"/>
        <v>School</v>
      </c>
      <c r="F182" s="11" t="str">
        <f t="shared" si="7"/>
        <v xml:space="preserve">Mrs A Day </v>
      </c>
      <c r="G182" s="11" t="str">
        <f t="shared" si="8"/>
        <v>Current</v>
      </c>
      <c r="H182" s="8">
        <v>1</v>
      </c>
    </row>
    <row r="183" spans="1:8" x14ac:dyDescent="0.25">
      <c r="A183" s="2">
        <v>43157</v>
      </c>
      <c r="B183" t="s">
        <v>86</v>
      </c>
      <c r="C183" t="s">
        <v>11</v>
      </c>
      <c r="D183" t="s">
        <v>22</v>
      </c>
      <c r="E183" t="str">
        <f t="shared" si="6"/>
        <v>Governor</v>
      </c>
      <c r="F183" s="11" t="str">
        <f t="shared" si="7"/>
        <v>Mr A Mollet</v>
      </c>
      <c r="G183" s="11" t="str">
        <f t="shared" si="8"/>
        <v>Current</v>
      </c>
      <c r="H183" s="8">
        <v>1</v>
      </c>
    </row>
    <row r="184" spans="1:8" x14ac:dyDescent="0.25">
      <c r="A184" s="2">
        <v>43157</v>
      </c>
      <c r="B184" t="s">
        <v>86</v>
      </c>
      <c r="C184" t="s">
        <v>4</v>
      </c>
      <c r="D184" t="s">
        <v>32</v>
      </c>
      <c r="E184" t="str">
        <f t="shared" si="6"/>
        <v>School</v>
      </c>
      <c r="F184" s="11" t="str">
        <f t="shared" si="7"/>
        <v>Mrs S Marriage</v>
      </c>
      <c r="G184" s="11" t="str">
        <f t="shared" si="8"/>
        <v>Current</v>
      </c>
      <c r="H184" s="8">
        <v>1</v>
      </c>
    </row>
    <row r="185" spans="1:8" x14ac:dyDescent="0.25">
      <c r="A185" s="2">
        <v>43158</v>
      </c>
      <c r="B185" t="s">
        <v>86</v>
      </c>
      <c r="C185" t="s">
        <v>15</v>
      </c>
      <c r="D185" t="s">
        <v>6</v>
      </c>
      <c r="E185" t="str">
        <f t="shared" si="6"/>
        <v>Governor</v>
      </c>
      <c r="F185" s="11" t="str">
        <f t="shared" si="7"/>
        <v>Mr P Satchell</v>
      </c>
      <c r="G185" s="11" t="str">
        <f t="shared" si="8"/>
        <v>Current</v>
      </c>
      <c r="H185" s="8">
        <v>1</v>
      </c>
    </row>
    <row r="186" spans="1:8" x14ac:dyDescent="0.25">
      <c r="A186" s="2">
        <v>43158</v>
      </c>
      <c r="B186" t="s">
        <v>86</v>
      </c>
      <c r="C186" t="s">
        <v>15</v>
      </c>
      <c r="D186" t="s">
        <v>19</v>
      </c>
      <c r="E186" t="str">
        <f t="shared" si="6"/>
        <v>School</v>
      </c>
      <c r="F186" s="11" t="str">
        <f t="shared" si="7"/>
        <v>Mr S Lee</v>
      </c>
      <c r="G186" s="11" t="str">
        <f t="shared" si="8"/>
        <v>Current</v>
      </c>
      <c r="H186" s="8">
        <v>1</v>
      </c>
    </row>
    <row r="187" spans="1:8" x14ac:dyDescent="0.25">
      <c r="A187" s="2">
        <v>43158</v>
      </c>
      <c r="B187" t="s">
        <v>86</v>
      </c>
      <c r="C187" t="s">
        <v>15</v>
      </c>
      <c r="D187" t="s">
        <v>21</v>
      </c>
      <c r="E187" t="str">
        <f t="shared" si="6"/>
        <v>School</v>
      </c>
      <c r="F187" s="11" t="str">
        <f t="shared" si="7"/>
        <v>Mr J Findlay</v>
      </c>
      <c r="G187" s="11" t="str">
        <f t="shared" si="8"/>
        <v>Current</v>
      </c>
      <c r="H187" s="8">
        <v>1</v>
      </c>
    </row>
    <row r="188" spans="1:8" x14ac:dyDescent="0.25">
      <c r="A188" s="2">
        <v>43158</v>
      </c>
      <c r="B188" t="s">
        <v>86</v>
      </c>
      <c r="C188" t="s">
        <v>15</v>
      </c>
      <c r="D188" t="s">
        <v>13</v>
      </c>
      <c r="E188" t="str">
        <f t="shared" si="6"/>
        <v>Governor</v>
      </c>
      <c r="F188" s="11" t="str">
        <f t="shared" si="7"/>
        <v>Mr P Evans</v>
      </c>
      <c r="G188" s="11" t="str">
        <f t="shared" si="8"/>
        <v>Current</v>
      </c>
      <c r="H188" s="8">
        <v>1</v>
      </c>
    </row>
    <row r="189" spans="1:8" x14ac:dyDescent="0.25">
      <c r="A189" s="2">
        <v>43158</v>
      </c>
      <c r="B189" t="s">
        <v>86</v>
      </c>
      <c r="C189" t="s">
        <v>15</v>
      </c>
      <c r="D189" t="s">
        <v>20</v>
      </c>
      <c r="E189" t="str">
        <f t="shared" si="6"/>
        <v>School</v>
      </c>
      <c r="F189" s="11" t="str">
        <f t="shared" si="7"/>
        <v xml:space="preserve">Mrs A Day </v>
      </c>
      <c r="G189" s="11" t="str">
        <f t="shared" si="8"/>
        <v>Current</v>
      </c>
      <c r="H189" s="8">
        <v>0</v>
      </c>
    </row>
    <row r="190" spans="1:8" x14ac:dyDescent="0.25">
      <c r="A190" s="2">
        <v>43158</v>
      </c>
      <c r="B190" t="s">
        <v>86</v>
      </c>
      <c r="C190" t="s">
        <v>15</v>
      </c>
      <c r="D190" t="s">
        <v>5</v>
      </c>
      <c r="E190" t="str">
        <f t="shared" si="6"/>
        <v>Governor</v>
      </c>
      <c r="F190" s="11" t="str">
        <f t="shared" si="7"/>
        <v>Dr A Norman</v>
      </c>
      <c r="G190" s="11" t="str">
        <f t="shared" si="8"/>
        <v>Current</v>
      </c>
      <c r="H190" s="8">
        <v>1</v>
      </c>
    </row>
    <row r="191" spans="1:8" x14ac:dyDescent="0.25">
      <c r="A191" s="2">
        <v>43158</v>
      </c>
      <c r="B191" t="s">
        <v>86</v>
      </c>
      <c r="C191" t="s">
        <v>17</v>
      </c>
      <c r="D191" t="s">
        <v>23</v>
      </c>
      <c r="E191" t="str">
        <f t="shared" si="6"/>
        <v>School</v>
      </c>
      <c r="F191" s="11" t="str">
        <f t="shared" si="7"/>
        <v>Mrs A Childs</v>
      </c>
      <c r="G191" s="11" t="str">
        <f t="shared" si="8"/>
        <v>Current</v>
      </c>
      <c r="H191" s="8">
        <v>1</v>
      </c>
    </row>
    <row r="192" spans="1:8" x14ac:dyDescent="0.25">
      <c r="A192" s="2">
        <v>43158</v>
      </c>
      <c r="B192" t="s">
        <v>86</v>
      </c>
      <c r="C192" t="s">
        <v>17</v>
      </c>
      <c r="D192" t="s">
        <v>19</v>
      </c>
      <c r="E192" t="str">
        <f t="shared" si="6"/>
        <v>School</v>
      </c>
      <c r="F192" s="11" t="str">
        <f t="shared" si="7"/>
        <v>Mr S Lee</v>
      </c>
      <c r="G192" s="11" t="str">
        <f t="shared" si="8"/>
        <v>Current</v>
      </c>
      <c r="H192" s="8">
        <v>1</v>
      </c>
    </row>
    <row r="193" spans="1:8" x14ac:dyDescent="0.25">
      <c r="A193" s="2">
        <v>43158</v>
      </c>
      <c r="B193" t="s">
        <v>86</v>
      </c>
      <c r="C193" t="s">
        <v>17</v>
      </c>
      <c r="D193" t="s">
        <v>13</v>
      </c>
      <c r="E193" t="str">
        <f t="shared" si="6"/>
        <v>Governor</v>
      </c>
      <c r="F193" s="11" t="str">
        <f t="shared" si="7"/>
        <v>Mr P Evans</v>
      </c>
      <c r="G193" s="11" t="str">
        <f t="shared" si="8"/>
        <v>Current</v>
      </c>
      <c r="H193" s="8">
        <v>1</v>
      </c>
    </row>
    <row r="194" spans="1:8" x14ac:dyDescent="0.25">
      <c r="A194" s="2">
        <v>43158</v>
      </c>
      <c r="B194" t="s">
        <v>86</v>
      </c>
      <c r="C194" t="s">
        <v>17</v>
      </c>
      <c r="D194" t="s">
        <v>5</v>
      </c>
      <c r="E194" t="str">
        <f t="shared" ref="E194:E202" si="9">VLOOKUP(D194,GovName,7,FALSE)</f>
        <v>Governor</v>
      </c>
      <c r="F194" s="11" t="str">
        <f t="shared" ref="F194:F202" si="10">VLOOKUP(D194,GovName,6,FALSE)</f>
        <v>Dr A Norman</v>
      </c>
      <c r="G194" s="11" t="str">
        <f t="shared" ref="G194:G202" si="11">VLOOKUP(D194,GovName,8,FALSE)</f>
        <v>Current</v>
      </c>
      <c r="H194" s="8">
        <v>1</v>
      </c>
    </row>
    <row r="195" spans="1:8" x14ac:dyDescent="0.25">
      <c r="A195" s="2">
        <v>43158</v>
      </c>
      <c r="B195" t="s">
        <v>86</v>
      </c>
      <c r="C195" t="s">
        <v>17</v>
      </c>
      <c r="D195" t="s">
        <v>12</v>
      </c>
      <c r="E195" t="str">
        <f t="shared" si="9"/>
        <v>Governor</v>
      </c>
      <c r="F195" s="11" t="str">
        <f t="shared" si="10"/>
        <v>Mr P Stokes</v>
      </c>
      <c r="G195" s="11" t="str">
        <f t="shared" si="11"/>
        <v>Current</v>
      </c>
      <c r="H195" s="8">
        <v>1</v>
      </c>
    </row>
    <row r="196" spans="1:8" x14ac:dyDescent="0.25">
      <c r="A196" s="2">
        <v>43158</v>
      </c>
      <c r="B196" t="s">
        <v>86</v>
      </c>
      <c r="C196" t="s">
        <v>17</v>
      </c>
      <c r="D196" t="s">
        <v>20</v>
      </c>
      <c r="E196" t="str">
        <f t="shared" si="9"/>
        <v>School</v>
      </c>
      <c r="F196" s="11" t="str">
        <f t="shared" si="10"/>
        <v xml:space="preserve">Mrs A Day </v>
      </c>
      <c r="G196" s="11" t="str">
        <f t="shared" si="11"/>
        <v>Current</v>
      </c>
      <c r="H196" s="8">
        <v>0</v>
      </c>
    </row>
    <row r="197" spans="1:8" x14ac:dyDescent="0.25">
      <c r="A197" s="2">
        <v>43158</v>
      </c>
      <c r="B197" t="s">
        <v>86</v>
      </c>
      <c r="C197" t="s">
        <v>17</v>
      </c>
      <c r="D197" t="s">
        <v>22</v>
      </c>
      <c r="E197" t="str">
        <f t="shared" si="9"/>
        <v>Governor</v>
      </c>
      <c r="F197" s="11" t="str">
        <f t="shared" si="10"/>
        <v>Mr A Mollet</v>
      </c>
      <c r="G197" s="11" t="str">
        <f t="shared" si="11"/>
        <v>Current</v>
      </c>
      <c r="H197" s="8">
        <v>1</v>
      </c>
    </row>
    <row r="198" spans="1:8" x14ac:dyDescent="0.25">
      <c r="A198" s="2">
        <v>43158</v>
      </c>
      <c r="B198" t="s">
        <v>86</v>
      </c>
      <c r="C198" t="s">
        <v>28</v>
      </c>
      <c r="D198" t="s">
        <v>13</v>
      </c>
      <c r="E198" t="str">
        <f t="shared" si="9"/>
        <v>Governor</v>
      </c>
      <c r="F198" s="11" t="str">
        <f t="shared" si="10"/>
        <v>Mr P Evans</v>
      </c>
      <c r="G198" s="11" t="str">
        <f t="shared" si="11"/>
        <v>Current</v>
      </c>
      <c r="H198" s="8">
        <v>1</v>
      </c>
    </row>
    <row r="199" spans="1:8" x14ac:dyDescent="0.25">
      <c r="A199" s="2">
        <v>43158</v>
      </c>
      <c r="B199" t="s">
        <v>86</v>
      </c>
      <c r="C199" t="s">
        <v>28</v>
      </c>
      <c r="D199" t="s">
        <v>5</v>
      </c>
      <c r="E199" t="str">
        <f t="shared" si="9"/>
        <v>Governor</v>
      </c>
      <c r="F199" s="11" t="str">
        <f t="shared" si="10"/>
        <v>Dr A Norman</v>
      </c>
      <c r="G199" s="11" t="str">
        <f t="shared" si="11"/>
        <v>Current</v>
      </c>
      <c r="H199" s="8">
        <v>1</v>
      </c>
    </row>
    <row r="200" spans="1:8" x14ac:dyDescent="0.25">
      <c r="A200" s="2">
        <v>43158</v>
      </c>
      <c r="B200" t="s">
        <v>86</v>
      </c>
      <c r="C200" t="s">
        <v>28</v>
      </c>
      <c r="D200" t="s">
        <v>19</v>
      </c>
      <c r="E200" t="str">
        <f t="shared" si="9"/>
        <v>School</v>
      </c>
      <c r="F200" s="11" t="str">
        <f t="shared" si="10"/>
        <v>Mr S Lee</v>
      </c>
      <c r="G200" s="11" t="str">
        <f t="shared" si="11"/>
        <v>Current</v>
      </c>
      <c r="H200" s="8">
        <v>1</v>
      </c>
    </row>
    <row r="201" spans="1:8" x14ac:dyDescent="0.25">
      <c r="A201" s="2">
        <v>43158</v>
      </c>
      <c r="B201" t="s">
        <v>86</v>
      </c>
      <c r="C201" t="s">
        <v>28</v>
      </c>
      <c r="D201" t="s">
        <v>12</v>
      </c>
      <c r="E201" t="str">
        <f t="shared" si="9"/>
        <v>Governor</v>
      </c>
      <c r="F201" s="11" t="str">
        <f t="shared" si="10"/>
        <v>Mr P Stokes</v>
      </c>
      <c r="G201" s="11" t="str">
        <f t="shared" si="11"/>
        <v>Current</v>
      </c>
      <c r="H201" s="8">
        <v>1</v>
      </c>
    </row>
    <row r="202" spans="1:8" x14ac:dyDescent="0.25">
      <c r="A202" s="2">
        <v>43158</v>
      </c>
      <c r="B202" t="s">
        <v>86</v>
      </c>
      <c r="C202" t="s">
        <v>28</v>
      </c>
      <c r="D202" t="s">
        <v>18</v>
      </c>
      <c r="E202" t="str">
        <f t="shared" si="9"/>
        <v>Governor</v>
      </c>
      <c r="F202" s="11" t="str">
        <f t="shared" si="10"/>
        <v>Mrs T Crawford</v>
      </c>
      <c r="G202" s="11" t="str">
        <f t="shared" si="11"/>
        <v>Current</v>
      </c>
      <c r="H202" s="8">
        <v>1</v>
      </c>
    </row>
  </sheetData>
  <autoFilter ref="A1:H202">
    <sortState ref="A2:H204">
      <sortCondition ref="A1:A116"/>
    </sortState>
  </autoFilter>
  <conditionalFormatting sqref="A13:A60 A4:A10 A2:C3 B4:C60 A61:C67 D2:D67 A68:D167 A168:C183 E2:H998 A184:D998">
    <cfRule type="expression" dxfId="7" priority="19">
      <formula>$H2=0</formula>
    </cfRule>
    <cfRule type="expression" dxfId="6" priority="20">
      <formula>$H2=1</formula>
    </cfRule>
  </conditionalFormatting>
  <conditionalFormatting sqref="A11">
    <cfRule type="expression" dxfId="5" priority="17">
      <formula>$H11=0</formula>
    </cfRule>
    <cfRule type="expression" dxfId="4" priority="18">
      <formula>$H11=1</formula>
    </cfRule>
  </conditionalFormatting>
  <conditionalFormatting sqref="A12">
    <cfRule type="expression" dxfId="3" priority="15">
      <formula>$H12=0</formula>
    </cfRule>
    <cfRule type="expression" dxfId="2" priority="16">
      <formula>$H12=1</formula>
    </cfRule>
  </conditionalFormatting>
  <conditionalFormatting sqref="D168:D183">
    <cfRule type="expression" dxfId="1" priority="7">
      <formula>$H168=0</formula>
    </cfRule>
    <cfRule type="expression" dxfId="0" priority="8">
      <formula>$H168=1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58"/>
  <sheetViews>
    <sheetView workbookViewId="0">
      <pane ySplit="1" topLeftCell="A9" activePane="bottomLeft" state="frozen"/>
      <selection pane="bottomLeft" activeCell="A10" sqref="A10"/>
    </sheetView>
  </sheetViews>
  <sheetFormatPr defaultRowHeight="15" x14ac:dyDescent="0.25"/>
  <cols>
    <col min="1" max="1" width="16.85546875" customWidth="1"/>
    <col min="2" max="2" width="24.85546875" bestFit="1" customWidth="1"/>
    <col min="3" max="3" width="16.85546875" customWidth="1"/>
    <col min="8" max="8" width="21.85546875" customWidth="1"/>
    <col min="11" max="11" width="8.7109375" bestFit="1" customWidth="1"/>
    <col min="12" max="12" width="11.28515625" customWidth="1"/>
    <col min="13" max="13" width="15.28515625" customWidth="1"/>
    <col min="15" max="15" width="15.7109375" bestFit="1" customWidth="1"/>
  </cols>
  <sheetData>
    <row r="1" spans="1:15" x14ac:dyDescent="0.25">
      <c r="A1" s="1" t="s">
        <v>3</v>
      </c>
      <c r="B1" s="1" t="s">
        <v>2</v>
      </c>
      <c r="C1" s="1" t="s">
        <v>34</v>
      </c>
      <c r="H1" s="1" t="s">
        <v>42</v>
      </c>
      <c r="I1" s="1" t="s">
        <v>43</v>
      </c>
      <c r="J1" s="1" t="s">
        <v>47</v>
      </c>
      <c r="K1" s="1" t="s">
        <v>48</v>
      </c>
      <c r="L1" s="1" t="s">
        <v>63</v>
      </c>
      <c r="M1" s="1" t="s">
        <v>78</v>
      </c>
      <c r="N1" s="1" t="s">
        <v>67</v>
      </c>
      <c r="O1" s="1" t="s">
        <v>83</v>
      </c>
    </row>
    <row r="2" spans="1:15" hidden="1" x14ac:dyDescent="0.25">
      <c r="A2" t="s">
        <v>4</v>
      </c>
      <c r="B2" t="s">
        <v>18</v>
      </c>
      <c r="C2" t="s">
        <v>37</v>
      </c>
      <c r="H2" s="4" t="s">
        <v>5</v>
      </c>
      <c r="I2" t="s">
        <v>44</v>
      </c>
      <c r="J2" t="str">
        <f>LEFT(H2,1)</f>
        <v>A</v>
      </c>
      <c r="K2" s="4" t="s">
        <v>49</v>
      </c>
      <c r="M2" t="str">
        <f>CONCATENATE(I2," ",J2," ",K2)</f>
        <v>Dr A Norman</v>
      </c>
      <c r="N2" t="s">
        <v>68</v>
      </c>
      <c r="O2" t="s">
        <v>84</v>
      </c>
    </row>
    <row r="3" spans="1:15" hidden="1" x14ac:dyDescent="0.25">
      <c r="A3" t="s">
        <v>4</v>
      </c>
      <c r="B3" t="s">
        <v>19</v>
      </c>
      <c r="C3" t="s">
        <v>35</v>
      </c>
      <c r="H3" s="4" t="s">
        <v>6</v>
      </c>
      <c r="I3" t="s">
        <v>45</v>
      </c>
      <c r="J3" t="str">
        <f t="shared" ref="J3:J17" si="0">LEFT(H3,1)</f>
        <v>P</v>
      </c>
      <c r="K3" s="4" t="s">
        <v>50</v>
      </c>
      <c r="M3" t="str">
        <f t="shared" ref="M3:M21" si="1">CONCATENATE(I3," ",J3," ",K3)</f>
        <v>Mr P Satchell</v>
      </c>
      <c r="N3" t="s">
        <v>68</v>
      </c>
      <c r="O3" t="s">
        <v>84</v>
      </c>
    </row>
    <row r="4" spans="1:15" hidden="1" x14ac:dyDescent="0.25">
      <c r="A4" t="s">
        <v>4</v>
      </c>
      <c r="B4" t="s">
        <v>20</v>
      </c>
      <c r="C4" t="s">
        <v>35</v>
      </c>
      <c r="H4" s="4" t="s">
        <v>12</v>
      </c>
      <c r="I4" t="s">
        <v>45</v>
      </c>
      <c r="J4" t="str">
        <f t="shared" si="0"/>
        <v>P</v>
      </c>
      <c r="K4" s="4" t="s">
        <v>51</v>
      </c>
      <c r="M4" t="str">
        <f t="shared" si="1"/>
        <v>Mr P Stokes</v>
      </c>
      <c r="N4" t="s">
        <v>68</v>
      </c>
      <c r="O4" t="s">
        <v>84</v>
      </c>
    </row>
    <row r="5" spans="1:15" hidden="1" x14ac:dyDescent="0.25">
      <c r="A5" t="s">
        <v>4</v>
      </c>
      <c r="B5" t="s">
        <v>24</v>
      </c>
      <c r="C5" t="s">
        <v>35</v>
      </c>
      <c r="H5" s="4" t="s">
        <v>13</v>
      </c>
      <c r="I5" t="s">
        <v>45</v>
      </c>
      <c r="J5" t="str">
        <f t="shared" si="0"/>
        <v>P</v>
      </c>
      <c r="K5" s="4" t="s">
        <v>52</v>
      </c>
      <c r="M5" t="str">
        <f t="shared" si="1"/>
        <v>Mr P Evans</v>
      </c>
      <c r="N5" t="s">
        <v>68</v>
      </c>
      <c r="O5" t="s">
        <v>84</v>
      </c>
    </row>
    <row r="6" spans="1:15" hidden="1" x14ac:dyDescent="0.25">
      <c r="A6" t="s">
        <v>4</v>
      </c>
      <c r="B6" t="s">
        <v>25</v>
      </c>
      <c r="C6" t="s">
        <v>37</v>
      </c>
      <c r="H6" s="4" t="s">
        <v>14</v>
      </c>
      <c r="I6" t="s">
        <v>45</v>
      </c>
      <c r="J6" t="str">
        <f t="shared" si="0"/>
        <v>S</v>
      </c>
      <c r="K6" s="4" t="s">
        <v>53</v>
      </c>
      <c r="M6" t="str">
        <f t="shared" si="1"/>
        <v>Mr S Laughton</v>
      </c>
      <c r="N6" t="s">
        <v>68</v>
      </c>
      <c r="O6" t="s">
        <v>85</v>
      </c>
    </row>
    <row r="7" spans="1:15" hidden="1" x14ac:dyDescent="0.25">
      <c r="A7" t="s">
        <v>4</v>
      </c>
      <c r="B7" t="s">
        <v>29</v>
      </c>
      <c r="C7" t="s">
        <v>37</v>
      </c>
      <c r="H7" s="4" t="s">
        <v>18</v>
      </c>
      <c r="I7" t="s">
        <v>46</v>
      </c>
      <c r="J7" t="str">
        <f t="shared" si="0"/>
        <v>T</v>
      </c>
      <c r="K7" s="4" t="s">
        <v>54</v>
      </c>
      <c r="M7" t="str">
        <f t="shared" si="1"/>
        <v>Mrs T Crawford</v>
      </c>
      <c r="N7" t="s">
        <v>68</v>
      </c>
      <c r="O7" t="s">
        <v>84</v>
      </c>
    </row>
    <row r="8" spans="1:15" hidden="1" x14ac:dyDescent="0.25">
      <c r="A8" t="s">
        <v>4</v>
      </c>
      <c r="B8" t="s">
        <v>26</v>
      </c>
      <c r="C8" t="s">
        <v>37</v>
      </c>
      <c r="H8" s="4" t="s">
        <v>19</v>
      </c>
      <c r="I8" t="s">
        <v>45</v>
      </c>
      <c r="J8" t="str">
        <f t="shared" si="0"/>
        <v>S</v>
      </c>
      <c r="K8" s="4" t="s">
        <v>55</v>
      </c>
      <c r="M8" t="str">
        <f t="shared" si="1"/>
        <v>Mr S Lee</v>
      </c>
      <c r="N8" t="s">
        <v>35</v>
      </c>
      <c r="O8" t="s">
        <v>84</v>
      </c>
    </row>
    <row r="9" spans="1:15" x14ac:dyDescent="0.25">
      <c r="A9" t="s">
        <v>17</v>
      </c>
      <c r="B9" t="s">
        <v>23</v>
      </c>
      <c r="C9" t="s">
        <v>35</v>
      </c>
      <c r="H9" s="4" t="s">
        <v>20</v>
      </c>
      <c r="I9" t="s">
        <v>46</v>
      </c>
      <c r="J9" t="str">
        <f t="shared" si="0"/>
        <v>A</v>
      </c>
      <c r="K9" s="4" t="s">
        <v>56</v>
      </c>
      <c r="M9" t="str">
        <f t="shared" si="1"/>
        <v xml:space="preserve">Mrs A Day </v>
      </c>
      <c r="N9" t="s">
        <v>35</v>
      </c>
      <c r="O9" t="s">
        <v>84</v>
      </c>
    </row>
    <row r="10" spans="1:15" x14ac:dyDescent="0.25">
      <c r="A10" t="s">
        <v>17</v>
      </c>
      <c r="B10" t="s">
        <v>19</v>
      </c>
      <c r="C10" t="s">
        <v>35</v>
      </c>
      <c r="H10" s="4" t="s">
        <v>23</v>
      </c>
      <c r="I10" t="s">
        <v>46</v>
      </c>
      <c r="J10" t="str">
        <f t="shared" si="0"/>
        <v>A</v>
      </c>
      <c r="K10" s="4" t="s">
        <v>66</v>
      </c>
      <c r="L10" t="s">
        <v>64</v>
      </c>
      <c r="M10" t="str">
        <f t="shared" si="1"/>
        <v>Mrs A Childs</v>
      </c>
      <c r="N10" t="s">
        <v>35</v>
      </c>
      <c r="O10" t="s">
        <v>84</v>
      </c>
    </row>
    <row r="11" spans="1:15" x14ac:dyDescent="0.25">
      <c r="A11" t="s">
        <v>17</v>
      </c>
      <c r="B11" t="s">
        <v>13</v>
      </c>
      <c r="C11" t="s">
        <v>37</v>
      </c>
      <c r="H11" s="4" t="s">
        <v>22</v>
      </c>
      <c r="I11" t="s">
        <v>45</v>
      </c>
      <c r="J11" t="str">
        <f t="shared" si="0"/>
        <v>A</v>
      </c>
      <c r="K11" s="4" t="s">
        <v>57</v>
      </c>
      <c r="M11" t="str">
        <f t="shared" si="1"/>
        <v>Mr A Mollet</v>
      </c>
      <c r="N11" t="s">
        <v>68</v>
      </c>
      <c r="O11" t="s">
        <v>84</v>
      </c>
    </row>
    <row r="12" spans="1:15" x14ac:dyDescent="0.25">
      <c r="A12" t="s">
        <v>17</v>
      </c>
      <c r="B12" t="s">
        <v>5</v>
      </c>
      <c r="C12" t="s">
        <v>37</v>
      </c>
      <c r="H12" s="4" t="s">
        <v>32</v>
      </c>
      <c r="I12" t="s">
        <v>46</v>
      </c>
      <c r="J12" t="str">
        <f t="shared" si="0"/>
        <v>S</v>
      </c>
      <c r="K12" s="4" t="s">
        <v>58</v>
      </c>
      <c r="M12" t="str">
        <f t="shared" si="1"/>
        <v>Mrs S Marriage</v>
      </c>
      <c r="N12" t="s">
        <v>35</v>
      </c>
      <c r="O12" t="s">
        <v>84</v>
      </c>
    </row>
    <row r="13" spans="1:15" x14ac:dyDescent="0.25">
      <c r="A13" t="s">
        <v>17</v>
      </c>
      <c r="B13" t="s">
        <v>12</v>
      </c>
      <c r="C13" t="s">
        <v>37</v>
      </c>
      <c r="H13" s="4" t="s">
        <v>25</v>
      </c>
      <c r="I13" t="s">
        <v>45</v>
      </c>
      <c r="J13" t="str">
        <f t="shared" si="0"/>
        <v>P</v>
      </c>
      <c r="K13" s="4" t="s">
        <v>59</v>
      </c>
      <c r="M13" t="str">
        <f t="shared" si="1"/>
        <v xml:space="preserve">Mr P Satchell </v>
      </c>
      <c r="N13" t="s">
        <v>68</v>
      </c>
      <c r="O13" t="s">
        <v>84</v>
      </c>
    </row>
    <row r="14" spans="1:15" x14ac:dyDescent="0.25">
      <c r="A14" t="s">
        <v>17</v>
      </c>
      <c r="B14" t="s">
        <v>20</v>
      </c>
      <c r="C14" t="s">
        <v>35</v>
      </c>
      <c r="H14" s="4" t="s">
        <v>7</v>
      </c>
      <c r="I14" t="s">
        <v>46</v>
      </c>
      <c r="J14" t="str">
        <f t="shared" si="0"/>
        <v>J</v>
      </c>
      <c r="K14" s="4" t="s">
        <v>60</v>
      </c>
      <c r="M14" t="str">
        <f t="shared" si="1"/>
        <v>Mrs J King</v>
      </c>
      <c r="N14" t="s">
        <v>68</v>
      </c>
      <c r="O14" t="s">
        <v>84</v>
      </c>
    </row>
    <row r="15" spans="1:15" x14ac:dyDescent="0.25">
      <c r="A15" t="s">
        <v>17</v>
      </c>
      <c r="B15" t="s">
        <v>22</v>
      </c>
      <c r="C15" t="s">
        <v>37</v>
      </c>
      <c r="H15" s="4" t="s">
        <v>8</v>
      </c>
      <c r="I15" t="s">
        <v>46</v>
      </c>
      <c r="J15" t="str">
        <f t="shared" si="0"/>
        <v>H</v>
      </c>
      <c r="K15" s="4" t="s">
        <v>61</v>
      </c>
      <c r="M15" t="str">
        <f t="shared" si="1"/>
        <v>Mrs H Mahoney</v>
      </c>
      <c r="N15" t="s">
        <v>68</v>
      </c>
      <c r="O15" t="s">
        <v>84</v>
      </c>
    </row>
    <row r="16" spans="1:15" hidden="1" x14ac:dyDescent="0.25">
      <c r="A16" t="s">
        <v>16</v>
      </c>
      <c r="B16" s="4" t="s">
        <v>5</v>
      </c>
      <c r="C16" t="s">
        <v>37</v>
      </c>
      <c r="H16" s="4" t="s">
        <v>38</v>
      </c>
      <c r="I16" t="s">
        <v>46</v>
      </c>
      <c r="J16" t="str">
        <f t="shared" si="0"/>
        <v>L</v>
      </c>
      <c r="K16" s="4" t="s">
        <v>65</v>
      </c>
      <c r="L16" t="s">
        <v>69</v>
      </c>
      <c r="M16" t="str">
        <f t="shared" si="1"/>
        <v>Mrs L Boddy</v>
      </c>
      <c r="N16" t="s">
        <v>35</v>
      </c>
      <c r="O16" t="s">
        <v>84</v>
      </c>
    </row>
    <row r="17" spans="1:15" hidden="1" x14ac:dyDescent="0.25">
      <c r="A17" t="s">
        <v>16</v>
      </c>
      <c r="B17" s="4" t="s">
        <v>6</v>
      </c>
      <c r="C17" t="s">
        <v>37</v>
      </c>
      <c r="H17" t="s">
        <v>41</v>
      </c>
      <c r="I17" t="s">
        <v>46</v>
      </c>
      <c r="J17" t="str">
        <f t="shared" si="0"/>
        <v>T</v>
      </c>
      <c r="K17" t="s">
        <v>62</v>
      </c>
      <c r="M17" t="str">
        <f t="shared" si="1"/>
        <v>Mrs T Burnett</v>
      </c>
      <c r="N17" t="s">
        <v>68</v>
      </c>
      <c r="O17" t="s">
        <v>84</v>
      </c>
    </row>
    <row r="18" spans="1:15" hidden="1" x14ac:dyDescent="0.25">
      <c r="A18" t="s">
        <v>16</v>
      </c>
      <c r="B18" s="4" t="s">
        <v>12</v>
      </c>
      <c r="C18" t="s">
        <v>37</v>
      </c>
      <c r="H18" t="s">
        <v>21</v>
      </c>
      <c r="I18" t="s">
        <v>45</v>
      </c>
      <c r="J18" t="s">
        <v>70</v>
      </c>
      <c r="K18" s="4" t="s">
        <v>71</v>
      </c>
      <c r="L18" t="s">
        <v>72</v>
      </c>
      <c r="M18" t="str">
        <f t="shared" si="1"/>
        <v>Mr J Findlay</v>
      </c>
      <c r="N18" t="s">
        <v>35</v>
      </c>
      <c r="O18" t="s">
        <v>84</v>
      </c>
    </row>
    <row r="19" spans="1:15" hidden="1" x14ac:dyDescent="0.25">
      <c r="A19" t="s">
        <v>16</v>
      </c>
      <c r="B19" s="4" t="s">
        <v>13</v>
      </c>
      <c r="C19" t="s">
        <v>37</v>
      </c>
      <c r="H19" s="4" t="s">
        <v>24</v>
      </c>
      <c r="I19" t="s">
        <v>46</v>
      </c>
      <c r="J19" t="s">
        <v>75</v>
      </c>
      <c r="K19" s="4" t="s">
        <v>76</v>
      </c>
      <c r="M19" t="str">
        <f t="shared" si="1"/>
        <v>Mrs P Crabb</v>
      </c>
      <c r="N19" t="s">
        <v>35</v>
      </c>
      <c r="O19" t="s">
        <v>84</v>
      </c>
    </row>
    <row r="20" spans="1:15" hidden="1" x14ac:dyDescent="0.25">
      <c r="A20" t="s">
        <v>16</v>
      </c>
      <c r="B20" s="4" t="s">
        <v>18</v>
      </c>
      <c r="C20" t="s">
        <v>37</v>
      </c>
      <c r="H20" s="4" t="s">
        <v>80</v>
      </c>
      <c r="I20" t="s">
        <v>46</v>
      </c>
      <c r="J20" t="s">
        <v>81</v>
      </c>
      <c r="K20" s="4" t="s">
        <v>82</v>
      </c>
      <c r="M20" t="str">
        <f t="shared" si="1"/>
        <v>Mrs S Gordon</v>
      </c>
      <c r="N20" t="s">
        <v>68</v>
      </c>
      <c r="O20" t="s">
        <v>85</v>
      </c>
    </row>
    <row r="21" spans="1:15" hidden="1" x14ac:dyDescent="0.25">
      <c r="A21" t="s">
        <v>16</v>
      </c>
      <c r="B21" s="4" t="s">
        <v>19</v>
      </c>
      <c r="C21" t="s">
        <v>35</v>
      </c>
      <c r="H21" s="4" t="s">
        <v>73</v>
      </c>
      <c r="I21" t="s">
        <v>45</v>
      </c>
      <c r="J21" t="s">
        <v>70</v>
      </c>
      <c r="K21" s="4" t="s">
        <v>74</v>
      </c>
      <c r="M21" t="str">
        <f t="shared" si="1"/>
        <v>Mr J Michael</v>
      </c>
      <c r="N21" t="s">
        <v>68</v>
      </c>
      <c r="O21" t="s">
        <v>85</v>
      </c>
    </row>
    <row r="22" spans="1:15" hidden="1" x14ac:dyDescent="0.25">
      <c r="A22" t="s">
        <v>16</v>
      </c>
      <c r="B22" t="s">
        <v>20</v>
      </c>
      <c r="C22" t="s">
        <v>35</v>
      </c>
    </row>
    <row r="23" spans="1:15" hidden="1" x14ac:dyDescent="0.25">
      <c r="A23" t="s">
        <v>16</v>
      </c>
      <c r="B23" s="4" t="s">
        <v>23</v>
      </c>
      <c r="C23" t="s">
        <v>35</v>
      </c>
    </row>
    <row r="24" spans="1:15" hidden="1" x14ac:dyDescent="0.25">
      <c r="A24" t="s">
        <v>16</v>
      </c>
      <c r="B24" s="4" t="s">
        <v>22</v>
      </c>
      <c r="C24" t="s">
        <v>37</v>
      </c>
    </row>
    <row r="25" spans="1:15" hidden="1" x14ac:dyDescent="0.25">
      <c r="A25" t="s">
        <v>16</v>
      </c>
      <c r="B25" s="4" t="s">
        <v>32</v>
      </c>
      <c r="C25" t="s">
        <v>35</v>
      </c>
    </row>
    <row r="26" spans="1:15" hidden="1" x14ac:dyDescent="0.25">
      <c r="A26" t="s">
        <v>16</v>
      </c>
      <c r="B26" s="4" t="s">
        <v>25</v>
      </c>
      <c r="C26" t="s">
        <v>37</v>
      </c>
    </row>
    <row r="27" spans="1:15" hidden="1" x14ac:dyDescent="0.25">
      <c r="A27" t="s">
        <v>16</v>
      </c>
      <c r="B27" s="4" t="s">
        <v>7</v>
      </c>
      <c r="C27" t="s">
        <v>37</v>
      </c>
    </row>
    <row r="28" spans="1:15" hidden="1" x14ac:dyDescent="0.25">
      <c r="A28" t="s">
        <v>16</v>
      </c>
      <c r="B28" s="4" t="s">
        <v>8</v>
      </c>
      <c r="C28" t="s">
        <v>37</v>
      </c>
    </row>
    <row r="29" spans="1:15" hidden="1" x14ac:dyDescent="0.25">
      <c r="A29" t="s">
        <v>16</v>
      </c>
      <c r="B29" s="4" t="s">
        <v>38</v>
      </c>
      <c r="C29" t="s">
        <v>35</v>
      </c>
    </row>
    <row r="30" spans="1:15" hidden="1" x14ac:dyDescent="0.25">
      <c r="A30" t="s">
        <v>30</v>
      </c>
      <c r="B30" t="s">
        <v>27</v>
      </c>
      <c r="C30" t="s">
        <v>37</v>
      </c>
    </row>
    <row r="31" spans="1:15" hidden="1" x14ac:dyDescent="0.25">
      <c r="A31" t="s">
        <v>30</v>
      </c>
      <c r="B31" t="s">
        <v>13</v>
      </c>
      <c r="C31" t="s">
        <v>37</v>
      </c>
    </row>
    <row r="32" spans="1:15" ht="14.45" hidden="1" customHeight="1" x14ac:dyDescent="0.25">
      <c r="A32" t="s">
        <v>15</v>
      </c>
      <c r="B32" t="s">
        <v>6</v>
      </c>
      <c r="C32" t="s">
        <v>37</v>
      </c>
    </row>
    <row r="33" spans="1:3" hidden="1" x14ac:dyDescent="0.25">
      <c r="A33" t="s">
        <v>15</v>
      </c>
      <c r="B33" t="s">
        <v>19</v>
      </c>
      <c r="C33" t="s">
        <v>35</v>
      </c>
    </row>
    <row r="34" spans="1:3" hidden="1" x14ac:dyDescent="0.25">
      <c r="A34" t="s">
        <v>15</v>
      </c>
      <c r="B34" t="s">
        <v>21</v>
      </c>
      <c r="C34" t="s">
        <v>35</v>
      </c>
    </row>
    <row r="35" spans="1:3" hidden="1" x14ac:dyDescent="0.25">
      <c r="A35" t="s">
        <v>15</v>
      </c>
      <c r="B35" t="s">
        <v>13</v>
      </c>
      <c r="C35" t="s">
        <v>37</v>
      </c>
    </row>
    <row r="36" spans="1:3" hidden="1" x14ac:dyDescent="0.25">
      <c r="A36" t="s">
        <v>15</v>
      </c>
      <c r="B36" t="s">
        <v>20</v>
      </c>
      <c r="C36" t="s">
        <v>35</v>
      </c>
    </row>
    <row r="37" spans="1:3" hidden="1" x14ac:dyDescent="0.25">
      <c r="A37" t="s">
        <v>15</v>
      </c>
      <c r="B37" t="s">
        <v>5</v>
      </c>
      <c r="C37" t="s">
        <v>37</v>
      </c>
    </row>
    <row r="38" spans="1:3" x14ac:dyDescent="0.25">
      <c r="A38" t="s">
        <v>28</v>
      </c>
      <c r="B38" t="s">
        <v>13</v>
      </c>
      <c r="C38" t="s">
        <v>37</v>
      </c>
    </row>
    <row r="39" spans="1:3" x14ac:dyDescent="0.25">
      <c r="A39" t="s">
        <v>28</v>
      </c>
      <c r="B39" t="s">
        <v>5</v>
      </c>
      <c r="C39" t="s">
        <v>37</v>
      </c>
    </row>
    <row r="40" spans="1:3" x14ac:dyDescent="0.25">
      <c r="A40" t="s">
        <v>28</v>
      </c>
      <c r="B40" t="s">
        <v>19</v>
      </c>
      <c r="C40" t="s">
        <v>35</v>
      </c>
    </row>
    <row r="41" spans="1:3" x14ac:dyDescent="0.25">
      <c r="A41" t="s">
        <v>28</v>
      </c>
      <c r="B41" t="s">
        <v>12</v>
      </c>
      <c r="C41" t="s">
        <v>37</v>
      </c>
    </row>
    <row r="42" spans="1:3" x14ac:dyDescent="0.25">
      <c r="A42" t="s">
        <v>28</v>
      </c>
      <c r="B42" t="s">
        <v>18</v>
      </c>
      <c r="C42" t="s">
        <v>37</v>
      </c>
    </row>
    <row r="43" spans="1:3" x14ac:dyDescent="0.25">
      <c r="A43" t="s">
        <v>28</v>
      </c>
      <c r="B43" t="s">
        <v>24</v>
      </c>
      <c r="C43" t="s">
        <v>35</v>
      </c>
    </row>
    <row r="44" spans="1:3" x14ac:dyDescent="0.25">
      <c r="A44" t="s">
        <v>28</v>
      </c>
      <c r="B44" t="s">
        <v>20</v>
      </c>
      <c r="C44" t="s">
        <v>35</v>
      </c>
    </row>
    <row r="45" spans="1:3" hidden="1" x14ac:dyDescent="0.25">
      <c r="A45" t="s">
        <v>11</v>
      </c>
      <c r="B45" t="s">
        <v>5</v>
      </c>
      <c r="C45" t="s">
        <v>37</v>
      </c>
    </row>
    <row r="46" spans="1:3" hidden="1" x14ac:dyDescent="0.25">
      <c r="A46" t="s">
        <v>11</v>
      </c>
      <c r="B46" t="s">
        <v>12</v>
      </c>
      <c r="C46" t="s">
        <v>37</v>
      </c>
    </row>
    <row r="47" spans="1:3" hidden="1" x14ac:dyDescent="0.25">
      <c r="A47" t="s">
        <v>11</v>
      </c>
      <c r="B47" t="s">
        <v>5</v>
      </c>
      <c r="C47" t="s">
        <v>37</v>
      </c>
    </row>
    <row r="48" spans="1:3" hidden="1" x14ac:dyDescent="0.25">
      <c r="A48" t="s">
        <v>11</v>
      </c>
      <c r="B48" t="s">
        <v>18</v>
      </c>
      <c r="C48" t="s">
        <v>37</v>
      </c>
    </row>
    <row r="49" spans="1:3" hidden="1" x14ac:dyDescent="0.25">
      <c r="A49" t="s">
        <v>11</v>
      </c>
      <c r="B49" t="s">
        <v>6</v>
      </c>
      <c r="C49" t="s">
        <v>37</v>
      </c>
    </row>
    <row r="50" spans="1:3" hidden="1" x14ac:dyDescent="0.25">
      <c r="A50" t="s">
        <v>11</v>
      </c>
      <c r="B50" t="s">
        <v>19</v>
      </c>
      <c r="C50" t="s">
        <v>35</v>
      </c>
    </row>
    <row r="51" spans="1:3" hidden="1" x14ac:dyDescent="0.25">
      <c r="A51" t="s">
        <v>11</v>
      </c>
      <c r="B51" t="s">
        <v>13</v>
      </c>
      <c r="C51" t="s">
        <v>37</v>
      </c>
    </row>
    <row r="52" spans="1:3" hidden="1" x14ac:dyDescent="0.25">
      <c r="A52" t="s">
        <v>11</v>
      </c>
      <c r="B52" t="s">
        <v>20</v>
      </c>
      <c r="C52" t="s">
        <v>35</v>
      </c>
    </row>
    <row r="53" spans="1:3" hidden="1" x14ac:dyDescent="0.25">
      <c r="A53" t="s">
        <v>11</v>
      </c>
      <c r="B53" t="s">
        <v>22</v>
      </c>
      <c r="C53" t="s">
        <v>37</v>
      </c>
    </row>
    <row r="58" spans="1:3" x14ac:dyDescent="0.25">
      <c r="B58" s="4"/>
    </row>
  </sheetData>
  <autoFilter ref="A1:C55">
    <filterColumn colId="0">
      <filters blank="1">
        <filter val="Finance"/>
        <filter val="Stafffing"/>
      </filters>
    </filterColumn>
    <sortState ref="A2:C55">
      <sortCondition ref="A1:A55"/>
    </sortState>
  </autoFilter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Committee lists</vt:lpstr>
      <vt:lpstr>GovName</vt:lpstr>
    </vt:vector>
  </TitlesOfParts>
  <Company>NEL 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Norman, Andy (South East CSU)</dc:creator>
  <cp:lastModifiedBy>Caroline De Ville</cp:lastModifiedBy>
  <dcterms:created xsi:type="dcterms:W3CDTF">2017-10-30T19:23:24Z</dcterms:created>
  <dcterms:modified xsi:type="dcterms:W3CDTF">2018-03-20T12:30:02Z</dcterms:modified>
</cp:coreProperties>
</file>