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Sheet1!$A$1:$AC$26</definedName>
  </definedNames>
  <calcPr calcId="125725"/>
</workbook>
</file>

<file path=xl/calcChain.xml><?xml version="1.0" encoding="utf-8"?>
<calcChain xmlns="http://schemas.openxmlformats.org/spreadsheetml/2006/main">
  <c r="W23" i="1"/>
  <c r="AA23"/>
  <c r="AC23" s="1"/>
  <c r="Y23"/>
  <c r="Z22"/>
  <c r="X22"/>
  <c r="V22"/>
  <c r="Z21"/>
  <c r="X21"/>
  <c r="V21"/>
  <c r="Z20"/>
  <c r="AB20" s="1"/>
  <c r="X20"/>
  <c r="V20"/>
  <c r="Z19"/>
  <c r="X19"/>
  <c r="V19"/>
  <c r="Z18"/>
  <c r="X18"/>
  <c r="V18"/>
  <c r="X16"/>
  <c r="X15"/>
  <c r="X14"/>
  <c r="AA12"/>
  <c r="AC12" s="1"/>
  <c r="Y12"/>
  <c r="W12"/>
  <c r="AA11"/>
  <c r="Y11"/>
  <c r="W11"/>
  <c r="AA10"/>
  <c r="Y10"/>
  <c r="W10"/>
  <c r="AA9"/>
  <c r="Y9"/>
  <c r="W9"/>
  <c r="Y8"/>
  <c r="U22"/>
  <c r="S22"/>
  <c r="Q22"/>
  <c r="O22"/>
  <c r="M22"/>
  <c r="K22"/>
  <c r="I22"/>
  <c r="G22"/>
  <c r="E22"/>
  <c r="Z16"/>
  <c r="V16"/>
  <c r="U16"/>
  <c r="S16"/>
  <c r="Q16"/>
  <c r="O16"/>
  <c r="M16"/>
  <c r="M24" s="1"/>
  <c r="K16"/>
  <c r="I16"/>
  <c r="G16"/>
  <c r="E16"/>
  <c r="E24" s="1"/>
  <c r="Z15"/>
  <c r="V15"/>
  <c r="Z14"/>
  <c r="AB14" s="1"/>
  <c r="V14"/>
  <c r="AA8"/>
  <c r="W8"/>
  <c r="AC8" l="1"/>
  <c r="AB19"/>
  <c r="AC10"/>
  <c r="AB18"/>
  <c r="AB22"/>
  <c r="AC11"/>
  <c r="W22"/>
  <c r="AB15"/>
  <c r="AC9"/>
  <c r="AB16"/>
  <c r="AB21"/>
  <c r="AK23"/>
  <c r="AJ19"/>
  <c r="AJ20"/>
  <c r="AJ16"/>
  <c r="AK9"/>
  <c r="Y22"/>
  <c r="AJ21"/>
  <c r="AJ18"/>
  <c r="AA22"/>
  <c r="AJ14"/>
  <c r="W16"/>
  <c r="U24"/>
  <c r="Q24"/>
  <c r="O24"/>
  <c r="I24"/>
  <c r="G24"/>
  <c r="K24"/>
  <c r="S24"/>
  <c r="AJ15"/>
  <c r="AA16"/>
  <c r="Y16"/>
  <c r="AK12"/>
  <c r="AK11"/>
  <c r="AK10"/>
  <c r="AK8"/>
  <c r="AC22" l="1"/>
  <c r="W24"/>
  <c r="AC16"/>
  <c r="AK22"/>
  <c r="AK16"/>
  <c r="AA24"/>
  <c r="Y24"/>
  <c r="AC24" l="1"/>
  <c r="AK24"/>
</calcChain>
</file>

<file path=xl/sharedStrings.xml><?xml version="1.0" encoding="utf-8"?>
<sst xmlns="http://schemas.openxmlformats.org/spreadsheetml/2006/main" count="53" uniqueCount="44">
  <si>
    <t>Qtr 2 2018</t>
  </si>
  <si>
    <t>Total</t>
  </si>
  <si>
    <t>April</t>
  </si>
  <si>
    <t>May</t>
  </si>
  <si>
    <t>June</t>
  </si>
  <si>
    <t>Qtr 2</t>
  </si>
  <si>
    <t>KEY CRIMES</t>
  </si>
  <si>
    <t>Change</t>
  </si>
  <si>
    <t>Burglary - Residential</t>
  </si>
  <si>
    <t>Burglary - Other non residential</t>
  </si>
  <si>
    <t>Criminal Damage</t>
  </si>
  <si>
    <t>Drug Offences</t>
  </si>
  <si>
    <t>Violent Crime</t>
  </si>
  <si>
    <t>Violence against the person</t>
  </si>
  <si>
    <t>Sexual offences</t>
  </si>
  <si>
    <t>Robbery</t>
  </si>
  <si>
    <t>Theft &amp; Handling Offences</t>
  </si>
  <si>
    <t>Theft from store</t>
  </si>
  <si>
    <t>Other theft &amp; handling</t>
  </si>
  <si>
    <t>Total Key Crimes</t>
  </si>
  <si>
    <t>Compiled from data supplied by PCSO Stuart Taylor</t>
  </si>
  <si>
    <t>Qtr 4 2018</t>
  </si>
  <si>
    <t>Oct</t>
  </si>
  <si>
    <t>Nov</t>
  </si>
  <si>
    <t>Dec</t>
  </si>
  <si>
    <t>Qtr 4</t>
  </si>
  <si>
    <t>Public Order Offences etc</t>
  </si>
  <si>
    <t>Posession of weapons</t>
  </si>
  <si>
    <t>including Rubery, Lickey, Cofton Hackett &amp; Barnt Green</t>
  </si>
  <si>
    <t>Q 2 to 4 Totals</t>
  </si>
  <si>
    <t>per Stuart Taylor</t>
  </si>
  <si>
    <t>Public order offences etc</t>
  </si>
  <si>
    <t>Possession of weapons</t>
  </si>
  <si>
    <t>Vehicle offences</t>
  </si>
  <si>
    <t>Theft from person</t>
  </si>
  <si>
    <t>Bicycle theft</t>
  </si>
  <si>
    <t>Jan</t>
  </si>
  <si>
    <t>Feb</t>
  </si>
  <si>
    <t>Mar</t>
  </si>
  <si>
    <t>Qtr 1 2019</t>
  </si>
  <si>
    <t>Qtr 1</t>
  </si>
  <si>
    <t>Qtr 1 v</t>
  </si>
  <si>
    <t>RUBERY SNT AREA CRIME REPORT - Quarter 1 2019</t>
  </si>
  <si>
    <t>Total Reported Crimes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</si>
</sst>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ooper Black"/>
      <family val="1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6" xfId="0" applyFill="1" applyBorder="1"/>
    <xf numFmtId="0" fontId="0" fillId="0" borderId="7" xfId="0" applyFill="1" applyBorder="1"/>
    <xf numFmtId="0" fontId="0" fillId="0" borderId="0" xfId="0" applyFill="1" applyBorder="1"/>
    <xf numFmtId="0" fontId="3" fillId="0" borderId="6" xfId="0" applyFont="1" applyBorder="1"/>
    <xf numFmtId="0" fontId="3" fillId="0" borderId="7" xfId="0" applyFont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Fill="1" applyBorder="1"/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Border="1"/>
    <xf numFmtId="0" fontId="3" fillId="0" borderId="9" xfId="0" applyFont="1" applyBorder="1"/>
    <xf numFmtId="0" fontId="3" fillId="0" borderId="8" xfId="0" applyFont="1" applyBorder="1"/>
    <xf numFmtId="0" fontId="3" fillId="0" borderId="0" xfId="0" applyFont="1" applyFill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3" fillId="0" borderId="0" xfId="0" applyFont="1" applyBorder="1"/>
    <xf numFmtId="0" fontId="3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Fill="1" applyBorder="1"/>
    <xf numFmtId="0" fontId="0" fillId="0" borderId="5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6"/>
  <sheetViews>
    <sheetView tabSelected="1" topLeftCell="B1" zoomScaleNormal="100" workbookViewId="0">
      <selection activeCell="C25" sqref="C25"/>
    </sheetView>
  </sheetViews>
  <sheetFormatPr defaultRowHeight="15"/>
  <cols>
    <col min="1" max="1" width="4.5703125" hidden="1" customWidth="1"/>
    <col min="2" max="2" width="4.7109375" customWidth="1"/>
    <col min="3" max="3" width="37.7109375" customWidth="1"/>
    <col min="4" max="9" width="4.7109375" hidden="1" customWidth="1"/>
    <col min="10" max="21" width="4.7109375" customWidth="1"/>
    <col min="22" max="22" width="4.7109375" hidden="1" customWidth="1"/>
    <col min="23" max="23" width="5.7109375" hidden="1" customWidth="1"/>
    <col min="24" max="24" width="4.7109375" customWidth="1"/>
    <col min="25" max="25" width="5.7109375" customWidth="1"/>
    <col min="26" max="26" width="4.7109375" customWidth="1"/>
    <col min="27" max="30" width="5.7109375" customWidth="1"/>
  </cols>
  <sheetData>
    <row r="1" spans="1:37" ht="36">
      <c r="A1" s="54" t="s">
        <v>42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29"/>
    </row>
    <row r="2" spans="1:37" ht="26.25">
      <c r="A2" s="63" t="s">
        <v>28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30"/>
    </row>
    <row r="4" spans="1:37" ht="21">
      <c r="D4" s="55" t="s">
        <v>0</v>
      </c>
      <c r="E4" s="56"/>
      <c r="F4" s="56"/>
      <c r="G4" s="56"/>
      <c r="H4" s="56"/>
      <c r="I4" s="57"/>
      <c r="J4" s="55" t="s">
        <v>21</v>
      </c>
      <c r="K4" s="56"/>
      <c r="L4" s="56"/>
      <c r="M4" s="56"/>
      <c r="N4" s="56"/>
      <c r="O4" s="57"/>
      <c r="P4" s="58" t="s">
        <v>39</v>
      </c>
      <c r="Q4" s="59"/>
      <c r="R4" s="59"/>
      <c r="S4" s="59"/>
      <c r="T4" s="59"/>
      <c r="U4" s="60"/>
      <c r="V4" s="39" t="s">
        <v>1</v>
      </c>
      <c r="W4" s="40"/>
      <c r="X4" s="39" t="s">
        <v>1</v>
      </c>
      <c r="Y4" s="40"/>
      <c r="Z4" s="51" t="s">
        <v>1</v>
      </c>
      <c r="AA4" s="52"/>
      <c r="AB4" s="61" t="s">
        <v>41</v>
      </c>
      <c r="AC4" s="62"/>
      <c r="AD4" s="31"/>
      <c r="AJ4" s="53" t="s">
        <v>29</v>
      </c>
      <c r="AK4" s="53"/>
    </row>
    <row r="5" spans="1:37" s="32" customFormat="1" ht="21">
      <c r="A5" s="1"/>
      <c r="B5" s="1"/>
      <c r="C5" s="2"/>
      <c r="D5" s="39" t="s">
        <v>2</v>
      </c>
      <c r="E5" s="40"/>
      <c r="F5" s="39" t="s">
        <v>3</v>
      </c>
      <c r="G5" s="40"/>
      <c r="H5" s="39" t="s">
        <v>4</v>
      </c>
      <c r="I5" s="40"/>
      <c r="J5" s="39" t="s">
        <v>22</v>
      </c>
      <c r="K5" s="40"/>
      <c r="L5" s="39" t="s">
        <v>23</v>
      </c>
      <c r="M5" s="40"/>
      <c r="N5" s="39" t="s">
        <v>24</v>
      </c>
      <c r="O5" s="40"/>
      <c r="P5" s="51" t="s">
        <v>36</v>
      </c>
      <c r="Q5" s="52"/>
      <c r="R5" s="51" t="s">
        <v>37</v>
      </c>
      <c r="S5" s="52"/>
      <c r="T5" s="51" t="s">
        <v>38</v>
      </c>
      <c r="U5" s="52"/>
      <c r="V5" s="41" t="s">
        <v>5</v>
      </c>
      <c r="W5" s="42"/>
      <c r="X5" s="41" t="s">
        <v>25</v>
      </c>
      <c r="Y5" s="42"/>
      <c r="Z5" s="47" t="s">
        <v>40</v>
      </c>
      <c r="AA5" s="48"/>
      <c r="AB5" s="49" t="s">
        <v>25</v>
      </c>
      <c r="AC5" s="50"/>
      <c r="AD5" s="31"/>
      <c r="AJ5" s="53" t="s">
        <v>30</v>
      </c>
      <c r="AK5" s="53"/>
    </row>
    <row r="6" spans="1:37" ht="21">
      <c r="A6" s="21" t="s">
        <v>6</v>
      </c>
      <c r="B6" s="21"/>
      <c r="C6" s="22" t="s">
        <v>6</v>
      </c>
      <c r="D6" s="43">
        <v>2018</v>
      </c>
      <c r="E6" s="44"/>
      <c r="F6" s="43">
        <v>2018</v>
      </c>
      <c r="G6" s="44"/>
      <c r="H6" s="43">
        <v>2018</v>
      </c>
      <c r="I6" s="44"/>
      <c r="J6" s="43">
        <v>2018</v>
      </c>
      <c r="K6" s="44"/>
      <c r="L6" s="43">
        <v>2018</v>
      </c>
      <c r="M6" s="44"/>
      <c r="N6" s="43">
        <v>2018</v>
      </c>
      <c r="O6" s="44"/>
      <c r="P6" s="45">
        <v>2019</v>
      </c>
      <c r="Q6" s="46"/>
      <c r="R6" s="45">
        <v>2019</v>
      </c>
      <c r="S6" s="46"/>
      <c r="T6" s="45">
        <v>2019</v>
      </c>
      <c r="U6" s="46"/>
      <c r="V6" s="43">
        <v>2018</v>
      </c>
      <c r="W6" s="44"/>
      <c r="X6" s="43">
        <v>2018</v>
      </c>
      <c r="Y6" s="44"/>
      <c r="Z6" s="45">
        <v>2019</v>
      </c>
      <c r="AA6" s="46"/>
      <c r="AB6" s="37" t="s">
        <v>7</v>
      </c>
      <c r="AC6" s="38"/>
      <c r="AD6" s="31"/>
    </row>
    <row r="7" spans="1:37">
      <c r="A7" s="3"/>
      <c r="B7" s="1"/>
      <c r="C7" s="4"/>
      <c r="D7" s="5"/>
      <c r="E7" s="6"/>
      <c r="F7" s="5"/>
      <c r="G7" s="6"/>
      <c r="H7" s="5"/>
      <c r="I7" s="6"/>
      <c r="J7" s="7"/>
      <c r="K7" s="7"/>
      <c r="L7" s="64"/>
      <c r="M7" s="65"/>
      <c r="N7" s="7"/>
      <c r="O7" s="7"/>
      <c r="P7" s="23"/>
      <c r="Q7" s="24"/>
      <c r="R7" s="23"/>
      <c r="S7" s="24"/>
      <c r="T7" s="23"/>
      <c r="U7" s="24"/>
      <c r="V7" s="5"/>
      <c r="W7" s="6"/>
      <c r="X7" s="7"/>
      <c r="Y7" s="7"/>
      <c r="Z7" s="23"/>
      <c r="AA7" s="24"/>
      <c r="AB7" s="1"/>
      <c r="AC7" s="2"/>
      <c r="AD7" s="32"/>
    </row>
    <row r="8" spans="1:37" ht="21">
      <c r="A8" s="8" t="s">
        <v>8</v>
      </c>
      <c r="B8" s="36">
        <v>1</v>
      </c>
      <c r="C8" s="35" t="s">
        <v>8</v>
      </c>
      <c r="D8" s="9"/>
      <c r="E8" s="11">
        <v>2</v>
      </c>
      <c r="F8" s="10"/>
      <c r="G8" s="11">
        <v>10</v>
      </c>
      <c r="H8" s="10"/>
      <c r="I8" s="11">
        <v>4</v>
      </c>
      <c r="J8" s="10"/>
      <c r="K8" s="11">
        <v>12</v>
      </c>
      <c r="L8" s="10"/>
      <c r="M8" s="11">
        <v>9</v>
      </c>
      <c r="N8" s="10"/>
      <c r="O8" s="11">
        <v>3</v>
      </c>
      <c r="P8" s="25"/>
      <c r="Q8" s="26">
        <v>2</v>
      </c>
      <c r="R8" s="25"/>
      <c r="S8" s="26">
        <v>3</v>
      </c>
      <c r="T8" s="25"/>
      <c r="U8" s="26">
        <v>3</v>
      </c>
      <c r="V8" s="10"/>
      <c r="W8" s="11">
        <f>E8+G8+I8</f>
        <v>16</v>
      </c>
      <c r="X8" s="10"/>
      <c r="Y8" s="11">
        <f>K8+M8+O8</f>
        <v>24</v>
      </c>
      <c r="Z8" s="25"/>
      <c r="AA8" s="26">
        <f>Q8+S8+U8</f>
        <v>8</v>
      </c>
      <c r="AB8" s="12"/>
      <c r="AC8" s="13">
        <f>AA8-Y8</f>
        <v>-16</v>
      </c>
      <c r="AD8" s="33"/>
      <c r="AK8">
        <f>SUM(V8:AA8)</f>
        <v>48</v>
      </c>
    </row>
    <row r="9" spans="1:37" ht="21">
      <c r="A9" s="8" t="s">
        <v>9</v>
      </c>
      <c r="B9" s="36">
        <v>2</v>
      </c>
      <c r="C9" s="35" t="s">
        <v>9</v>
      </c>
      <c r="D9" s="9"/>
      <c r="E9" s="11">
        <v>0</v>
      </c>
      <c r="F9" s="10"/>
      <c r="G9" s="11">
        <v>2</v>
      </c>
      <c r="H9" s="10"/>
      <c r="I9" s="11">
        <v>1</v>
      </c>
      <c r="J9" s="10"/>
      <c r="K9" s="11">
        <v>3</v>
      </c>
      <c r="L9" s="10"/>
      <c r="M9" s="11">
        <v>4</v>
      </c>
      <c r="N9" s="10"/>
      <c r="O9" s="11">
        <v>2</v>
      </c>
      <c r="P9" s="25"/>
      <c r="Q9" s="26">
        <v>2</v>
      </c>
      <c r="R9" s="25"/>
      <c r="S9" s="26">
        <v>1</v>
      </c>
      <c r="T9" s="25"/>
      <c r="U9" s="26">
        <v>3</v>
      </c>
      <c r="V9" s="10"/>
      <c r="W9" s="11">
        <f t="shared" ref="W9:W12" si="0">E9+G9+I9</f>
        <v>3</v>
      </c>
      <c r="X9" s="10"/>
      <c r="Y9" s="11">
        <f t="shared" ref="Y9:Y12" si="1">K9+M9+O9</f>
        <v>9</v>
      </c>
      <c r="Z9" s="25"/>
      <c r="AA9" s="26">
        <f t="shared" ref="AA9:AA12" si="2">Q9+S9+U9</f>
        <v>6</v>
      </c>
      <c r="AB9" s="12"/>
      <c r="AC9" s="13">
        <f t="shared" ref="AC9:AC12" si="3">AA9-Y9</f>
        <v>-3</v>
      </c>
      <c r="AD9" s="33"/>
      <c r="AK9">
        <f>SUM(V9:AA9)</f>
        <v>18</v>
      </c>
    </row>
    <row r="10" spans="1:37" ht="21">
      <c r="A10" s="8" t="s">
        <v>10</v>
      </c>
      <c r="B10" s="36">
        <v>3</v>
      </c>
      <c r="C10" s="35" t="s">
        <v>10</v>
      </c>
      <c r="D10" s="9"/>
      <c r="E10" s="11">
        <v>2</v>
      </c>
      <c r="F10" s="10"/>
      <c r="G10" s="11">
        <v>6</v>
      </c>
      <c r="H10" s="10"/>
      <c r="I10" s="11">
        <v>4</v>
      </c>
      <c r="J10" s="10"/>
      <c r="K10" s="11">
        <v>5</v>
      </c>
      <c r="L10" s="10"/>
      <c r="M10" s="11">
        <v>4</v>
      </c>
      <c r="N10" s="10"/>
      <c r="O10" s="11">
        <v>7</v>
      </c>
      <c r="P10" s="25"/>
      <c r="Q10" s="26">
        <v>3</v>
      </c>
      <c r="R10" s="25"/>
      <c r="S10" s="26">
        <v>3</v>
      </c>
      <c r="T10" s="25"/>
      <c r="U10" s="26">
        <v>3</v>
      </c>
      <c r="V10" s="10"/>
      <c r="W10" s="11">
        <f t="shared" si="0"/>
        <v>12</v>
      </c>
      <c r="X10" s="10"/>
      <c r="Y10" s="11">
        <f t="shared" si="1"/>
        <v>16</v>
      </c>
      <c r="Z10" s="25"/>
      <c r="AA10" s="26">
        <f t="shared" si="2"/>
        <v>9</v>
      </c>
      <c r="AB10" s="12"/>
      <c r="AC10" s="13">
        <f t="shared" si="3"/>
        <v>-7</v>
      </c>
      <c r="AD10" s="33"/>
      <c r="AK10">
        <f>SUM(V10:AA10)</f>
        <v>37</v>
      </c>
    </row>
    <row r="11" spans="1:37" ht="21">
      <c r="A11" s="8" t="s">
        <v>11</v>
      </c>
      <c r="B11" s="36">
        <v>4</v>
      </c>
      <c r="C11" s="35" t="s">
        <v>11</v>
      </c>
      <c r="D11" s="9"/>
      <c r="E11" s="11">
        <v>2</v>
      </c>
      <c r="F11" s="10"/>
      <c r="G11" s="11">
        <v>4</v>
      </c>
      <c r="H11" s="10"/>
      <c r="I11" s="11">
        <v>0</v>
      </c>
      <c r="J11" s="10"/>
      <c r="K11" s="11">
        <v>4</v>
      </c>
      <c r="L11" s="10"/>
      <c r="M11" s="11">
        <v>0</v>
      </c>
      <c r="N11" s="10"/>
      <c r="O11" s="11">
        <v>1</v>
      </c>
      <c r="P11" s="25"/>
      <c r="Q11" s="26">
        <v>1</v>
      </c>
      <c r="R11" s="25"/>
      <c r="S11" s="26">
        <v>1</v>
      </c>
      <c r="T11" s="25"/>
      <c r="U11" s="26">
        <v>1</v>
      </c>
      <c r="V11" s="10"/>
      <c r="W11" s="11">
        <f t="shared" si="0"/>
        <v>6</v>
      </c>
      <c r="X11" s="10"/>
      <c r="Y11" s="11">
        <f t="shared" si="1"/>
        <v>5</v>
      </c>
      <c r="Z11" s="25"/>
      <c r="AA11" s="26">
        <f t="shared" si="2"/>
        <v>3</v>
      </c>
      <c r="AB11" s="12"/>
      <c r="AC11" s="13">
        <f t="shared" si="3"/>
        <v>-2</v>
      </c>
      <c r="AD11" s="33"/>
      <c r="AK11">
        <f>SUM(V11:AA11)</f>
        <v>14</v>
      </c>
    </row>
    <row r="12" spans="1:37" ht="21">
      <c r="A12" s="8" t="s">
        <v>26</v>
      </c>
      <c r="B12" s="36">
        <v>5</v>
      </c>
      <c r="C12" s="35" t="s">
        <v>31</v>
      </c>
      <c r="D12" s="9"/>
      <c r="E12" s="11">
        <v>6</v>
      </c>
      <c r="F12" s="10"/>
      <c r="G12" s="11">
        <v>4</v>
      </c>
      <c r="H12" s="10"/>
      <c r="I12" s="11">
        <v>2</v>
      </c>
      <c r="J12" s="10"/>
      <c r="K12" s="11">
        <v>3</v>
      </c>
      <c r="L12" s="10"/>
      <c r="M12" s="11">
        <v>2</v>
      </c>
      <c r="N12" s="10"/>
      <c r="O12" s="11">
        <v>1</v>
      </c>
      <c r="P12" s="25"/>
      <c r="Q12" s="26">
        <v>1</v>
      </c>
      <c r="R12" s="25"/>
      <c r="S12" s="26">
        <v>1</v>
      </c>
      <c r="T12" s="25"/>
      <c r="U12" s="26">
        <v>2</v>
      </c>
      <c r="V12" s="10"/>
      <c r="W12" s="11">
        <f t="shared" si="0"/>
        <v>12</v>
      </c>
      <c r="X12" s="10"/>
      <c r="Y12" s="11">
        <f t="shared" si="1"/>
        <v>6</v>
      </c>
      <c r="Z12" s="25"/>
      <c r="AA12" s="26">
        <f t="shared" si="2"/>
        <v>4</v>
      </c>
      <c r="AB12" s="12"/>
      <c r="AC12" s="13">
        <f t="shared" si="3"/>
        <v>-2</v>
      </c>
      <c r="AD12" s="33"/>
      <c r="AK12">
        <f>SUM(V12:AA12)</f>
        <v>22</v>
      </c>
    </row>
    <row r="13" spans="1:37" ht="21">
      <c r="A13" s="8" t="s">
        <v>12</v>
      </c>
      <c r="B13" s="36"/>
      <c r="C13" s="9"/>
      <c r="D13" s="10"/>
      <c r="E13" s="11"/>
      <c r="F13" s="10"/>
      <c r="G13" s="11"/>
      <c r="H13" s="10"/>
      <c r="I13" s="11"/>
      <c r="J13" s="10"/>
      <c r="K13" s="11"/>
      <c r="L13" s="10"/>
      <c r="M13" s="11"/>
      <c r="N13" s="10"/>
      <c r="O13" s="11"/>
      <c r="P13" s="25"/>
      <c r="Q13" s="26"/>
      <c r="R13" s="25"/>
      <c r="S13" s="26"/>
      <c r="T13" s="25"/>
      <c r="U13" s="26"/>
      <c r="V13" s="10"/>
      <c r="W13" s="11"/>
      <c r="X13" s="10"/>
      <c r="Y13" s="11"/>
      <c r="Z13" s="25"/>
      <c r="AA13" s="26"/>
      <c r="AB13" s="12"/>
      <c r="AC13" s="13"/>
      <c r="AD13" s="33"/>
    </row>
    <row r="14" spans="1:37" ht="21">
      <c r="A14" s="8"/>
      <c r="B14" s="36">
        <v>6</v>
      </c>
      <c r="C14" s="9" t="s">
        <v>13</v>
      </c>
      <c r="D14" s="10">
        <v>13</v>
      </c>
      <c r="E14" s="11"/>
      <c r="F14" s="10">
        <v>9</v>
      </c>
      <c r="G14" s="11"/>
      <c r="H14" s="10">
        <v>6</v>
      </c>
      <c r="I14" s="11"/>
      <c r="J14" s="10">
        <v>7</v>
      </c>
      <c r="K14" s="11"/>
      <c r="L14" s="10">
        <v>9</v>
      </c>
      <c r="M14" s="11"/>
      <c r="N14" s="10">
        <v>13</v>
      </c>
      <c r="O14" s="11"/>
      <c r="P14" s="25">
        <v>16</v>
      </c>
      <c r="Q14" s="26"/>
      <c r="R14" s="25">
        <v>14</v>
      </c>
      <c r="S14" s="26"/>
      <c r="T14" s="25">
        <v>9</v>
      </c>
      <c r="U14" s="26"/>
      <c r="V14" s="10">
        <f t="shared" ref="V14:V16" si="4">D14+F14+H14</f>
        <v>28</v>
      </c>
      <c r="W14" s="11"/>
      <c r="X14" s="10">
        <f>J14+L14+N14</f>
        <v>29</v>
      </c>
      <c r="Y14" s="11"/>
      <c r="Z14" s="25">
        <f>P14+R14+T14</f>
        <v>39</v>
      </c>
      <c r="AA14" s="26"/>
      <c r="AB14" s="12">
        <f>Z14-X14</f>
        <v>10</v>
      </c>
      <c r="AC14" s="13"/>
      <c r="AD14" s="33"/>
      <c r="AJ14">
        <f>SUM(U14:Z14)</f>
        <v>96</v>
      </c>
    </row>
    <row r="15" spans="1:37" ht="21">
      <c r="A15" s="8"/>
      <c r="B15" s="36">
        <v>7</v>
      </c>
      <c r="C15" s="9" t="s">
        <v>14</v>
      </c>
      <c r="D15" s="10">
        <v>0</v>
      </c>
      <c r="E15" s="11"/>
      <c r="F15" s="10">
        <v>0</v>
      </c>
      <c r="G15" s="11"/>
      <c r="H15" s="10">
        <v>1</v>
      </c>
      <c r="I15" s="11"/>
      <c r="J15" s="10">
        <v>0</v>
      </c>
      <c r="K15" s="11"/>
      <c r="L15" s="10">
        <v>1</v>
      </c>
      <c r="M15" s="11"/>
      <c r="N15" s="10">
        <v>0</v>
      </c>
      <c r="O15" s="11"/>
      <c r="P15" s="25">
        <v>2</v>
      </c>
      <c r="Q15" s="26"/>
      <c r="R15" s="25">
        <v>5</v>
      </c>
      <c r="S15" s="26"/>
      <c r="T15" s="25">
        <v>2</v>
      </c>
      <c r="U15" s="26"/>
      <c r="V15" s="10">
        <f t="shared" si="4"/>
        <v>1</v>
      </c>
      <c r="W15" s="11"/>
      <c r="X15" s="10">
        <f>J15+L15+N15</f>
        <v>1</v>
      </c>
      <c r="Y15" s="11"/>
      <c r="Z15" s="25">
        <f>P15+R15+T15</f>
        <v>9</v>
      </c>
      <c r="AA15" s="26"/>
      <c r="AB15" s="12">
        <f>Z15-X15</f>
        <v>8</v>
      </c>
      <c r="AC15" s="13"/>
      <c r="AD15" s="33"/>
      <c r="AJ15">
        <f>SUM(U15:Z15)</f>
        <v>11</v>
      </c>
    </row>
    <row r="16" spans="1:37" ht="21">
      <c r="A16" s="8"/>
      <c r="B16" s="36">
        <v>8</v>
      </c>
      <c r="C16" s="9" t="s">
        <v>15</v>
      </c>
      <c r="D16" s="14">
        <v>0</v>
      </c>
      <c r="E16" s="11">
        <f>SUM(D14:D16)</f>
        <v>13</v>
      </c>
      <c r="F16" s="14">
        <v>0</v>
      </c>
      <c r="G16" s="11">
        <f>SUM(F14:F16)</f>
        <v>9</v>
      </c>
      <c r="H16" s="14">
        <v>1</v>
      </c>
      <c r="I16" s="11">
        <f>SUM(H14:H16)</f>
        <v>8</v>
      </c>
      <c r="J16" s="14">
        <v>1</v>
      </c>
      <c r="K16" s="11">
        <f>SUM(J14:J16)</f>
        <v>8</v>
      </c>
      <c r="L16" s="14">
        <v>0</v>
      </c>
      <c r="M16" s="11">
        <f>SUM(L14:L16)</f>
        <v>10</v>
      </c>
      <c r="N16" s="14">
        <v>2</v>
      </c>
      <c r="O16" s="11">
        <f>SUM(N14:N16)</f>
        <v>15</v>
      </c>
      <c r="P16" s="27">
        <v>0</v>
      </c>
      <c r="Q16" s="26">
        <f>SUM(P14:P16)</f>
        <v>18</v>
      </c>
      <c r="R16" s="27">
        <v>0</v>
      </c>
      <c r="S16" s="26">
        <f>SUM(R14:R16)</f>
        <v>19</v>
      </c>
      <c r="T16" s="27">
        <v>2</v>
      </c>
      <c r="U16" s="26">
        <f>SUM(T14:T16)</f>
        <v>13</v>
      </c>
      <c r="V16" s="14">
        <f t="shared" si="4"/>
        <v>1</v>
      </c>
      <c r="W16" s="11">
        <f>V14+V15+V16</f>
        <v>30</v>
      </c>
      <c r="X16" s="14">
        <f>J16+L16+N16</f>
        <v>3</v>
      </c>
      <c r="Y16" s="11">
        <f>SUM(X14:X16)</f>
        <v>33</v>
      </c>
      <c r="Z16" s="27">
        <f>F16+P16+T16</f>
        <v>2</v>
      </c>
      <c r="AA16" s="26">
        <f>SUM(Z14:Z16)</f>
        <v>50</v>
      </c>
      <c r="AB16" s="15">
        <f>Z16-X16</f>
        <v>-1</v>
      </c>
      <c r="AC16" s="13">
        <f t="shared" ref="AC16" si="5">AA16-Y16</f>
        <v>17</v>
      </c>
      <c r="AD16" s="33"/>
      <c r="AJ16">
        <f>V16+X16+Z16</f>
        <v>6</v>
      </c>
      <c r="AK16">
        <f>W16+Y16+AA16</f>
        <v>113</v>
      </c>
    </row>
    <row r="17" spans="1:37" ht="21">
      <c r="A17" s="8" t="s">
        <v>16</v>
      </c>
      <c r="B17" s="36"/>
      <c r="C17" s="9"/>
      <c r="D17" s="10"/>
      <c r="E17" s="11"/>
      <c r="F17" s="10"/>
      <c r="G17" s="11"/>
      <c r="H17" s="10"/>
      <c r="I17" s="11"/>
      <c r="J17" s="10"/>
      <c r="K17" s="11"/>
      <c r="L17" s="10"/>
      <c r="M17" s="11"/>
      <c r="N17" s="10"/>
      <c r="O17" s="11"/>
      <c r="P17" s="25"/>
      <c r="Q17" s="26"/>
      <c r="R17" s="25"/>
      <c r="S17" s="26"/>
      <c r="T17" s="25"/>
      <c r="U17" s="26"/>
      <c r="V17" s="10"/>
      <c r="W17" s="11"/>
      <c r="X17" s="10"/>
      <c r="Y17" s="11"/>
      <c r="Z17" s="25"/>
      <c r="AA17" s="26"/>
      <c r="AB17" s="12"/>
      <c r="AC17" s="13"/>
      <c r="AD17" s="33"/>
    </row>
    <row r="18" spans="1:37" ht="21">
      <c r="A18" s="8"/>
      <c r="B18" s="36">
        <v>9</v>
      </c>
      <c r="C18" s="9" t="s">
        <v>17</v>
      </c>
      <c r="D18" s="10">
        <v>4</v>
      </c>
      <c r="E18" s="11"/>
      <c r="F18" s="10">
        <v>3</v>
      </c>
      <c r="G18" s="11"/>
      <c r="H18" s="10">
        <v>8</v>
      </c>
      <c r="I18" s="11"/>
      <c r="J18" s="10">
        <v>1</v>
      </c>
      <c r="K18" s="11"/>
      <c r="L18" s="10">
        <v>2</v>
      </c>
      <c r="M18" s="11"/>
      <c r="N18" s="10">
        <v>3</v>
      </c>
      <c r="O18" s="11"/>
      <c r="P18" s="25">
        <v>9</v>
      </c>
      <c r="Q18" s="26"/>
      <c r="R18" s="25">
        <v>6</v>
      </c>
      <c r="S18" s="26"/>
      <c r="T18" s="25">
        <v>8</v>
      </c>
      <c r="U18" s="26"/>
      <c r="V18" s="10">
        <f t="shared" ref="V18:V22" si="6">D18+F18+H18</f>
        <v>15</v>
      </c>
      <c r="W18" s="11"/>
      <c r="X18" s="10">
        <f t="shared" ref="X18:X21" si="7">J18+L18+N18</f>
        <v>6</v>
      </c>
      <c r="Y18" s="11"/>
      <c r="Z18" s="25">
        <f t="shared" ref="Z18:Z21" si="8">P18+R18+T18</f>
        <v>23</v>
      </c>
      <c r="AA18" s="26"/>
      <c r="AB18" s="12">
        <f t="shared" ref="AB18:AB19" si="9">Z18-X18</f>
        <v>17</v>
      </c>
      <c r="AC18" s="13"/>
      <c r="AD18" s="33"/>
      <c r="AJ18">
        <f>SUM(U18:Z18)</f>
        <v>44</v>
      </c>
    </row>
    <row r="19" spans="1:37" ht="21">
      <c r="A19" s="8"/>
      <c r="B19" s="36">
        <v>10</v>
      </c>
      <c r="C19" s="9" t="s">
        <v>33</v>
      </c>
      <c r="D19" s="10">
        <v>8</v>
      </c>
      <c r="E19" s="11"/>
      <c r="F19" s="10">
        <v>8</v>
      </c>
      <c r="G19" s="11"/>
      <c r="H19" s="10">
        <v>12</v>
      </c>
      <c r="I19" s="11"/>
      <c r="J19" s="10">
        <v>10</v>
      </c>
      <c r="K19" s="11"/>
      <c r="L19" s="10">
        <v>9</v>
      </c>
      <c r="M19" s="11"/>
      <c r="N19" s="10">
        <v>5</v>
      </c>
      <c r="O19" s="11"/>
      <c r="P19" s="25">
        <v>1</v>
      </c>
      <c r="Q19" s="26"/>
      <c r="R19" s="25">
        <v>4</v>
      </c>
      <c r="S19" s="26"/>
      <c r="T19" s="25">
        <v>8</v>
      </c>
      <c r="U19" s="26"/>
      <c r="V19" s="10">
        <f t="shared" si="6"/>
        <v>28</v>
      </c>
      <c r="W19" s="11"/>
      <c r="X19" s="10">
        <f t="shared" si="7"/>
        <v>24</v>
      </c>
      <c r="Y19" s="11"/>
      <c r="Z19" s="25">
        <f t="shared" si="8"/>
        <v>13</v>
      </c>
      <c r="AA19" s="26"/>
      <c r="AB19" s="12">
        <f t="shared" si="9"/>
        <v>-11</v>
      </c>
      <c r="AC19" s="13"/>
      <c r="AD19" s="33"/>
      <c r="AJ19">
        <f>SUM(U19:Z19)</f>
        <v>65</v>
      </c>
    </row>
    <row r="20" spans="1:37" ht="21">
      <c r="A20" s="8"/>
      <c r="B20" s="36">
        <v>11</v>
      </c>
      <c r="C20" s="9" t="s">
        <v>34</v>
      </c>
      <c r="D20" s="10">
        <v>1</v>
      </c>
      <c r="E20" s="11"/>
      <c r="F20" s="10">
        <v>3</v>
      </c>
      <c r="G20" s="11"/>
      <c r="H20" s="10">
        <v>4</v>
      </c>
      <c r="I20" s="11"/>
      <c r="J20" s="10">
        <v>0</v>
      </c>
      <c r="K20" s="11"/>
      <c r="L20" s="10">
        <v>0</v>
      </c>
      <c r="M20" s="11"/>
      <c r="N20" s="10">
        <v>0</v>
      </c>
      <c r="O20" s="11"/>
      <c r="P20" s="25">
        <v>0</v>
      </c>
      <c r="Q20" s="26"/>
      <c r="R20" s="25">
        <v>3</v>
      </c>
      <c r="S20" s="26"/>
      <c r="T20" s="25">
        <v>0</v>
      </c>
      <c r="U20" s="26"/>
      <c r="V20" s="10">
        <f t="shared" si="6"/>
        <v>8</v>
      </c>
      <c r="W20" s="11"/>
      <c r="X20" s="10">
        <f t="shared" si="7"/>
        <v>0</v>
      </c>
      <c r="Y20" s="11"/>
      <c r="Z20" s="25">
        <f t="shared" si="8"/>
        <v>3</v>
      </c>
      <c r="AA20" s="26"/>
      <c r="AB20" s="12">
        <f>Z20-X20</f>
        <v>3</v>
      </c>
      <c r="AC20" s="13"/>
      <c r="AD20" s="33"/>
      <c r="AJ20">
        <f>SUM(U20:Z20)</f>
        <v>11</v>
      </c>
    </row>
    <row r="21" spans="1:37" ht="21">
      <c r="A21" s="8"/>
      <c r="B21" s="36">
        <v>12</v>
      </c>
      <c r="C21" s="9" t="s">
        <v>35</v>
      </c>
      <c r="D21" s="10">
        <v>3</v>
      </c>
      <c r="E21" s="11"/>
      <c r="F21" s="10">
        <v>10</v>
      </c>
      <c r="G21" s="11"/>
      <c r="H21" s="10">
        <v>4</v>
      </c>
      <c r="I21" s="11"/>
      <c r="J21" s="10">
        <v>0</v>
      </c>
      <c r="K21" s="11"/>
      <c r="L21" s="10">
        <v>0</v>
      </c>
      <c r="M21" s="11"/>
      <c r="N21" s="10">
        <v>0</v>
      </c>
      <c r="O21" s="11"/>
      <c r="P21" s="25">
        <v>0</v>
      </c>
      <c r="Q21" s="26"/>
      <c r="R21" s="25">
        <v>0</v>
      </c>
      <c r="S21" s="26"/>
      <c r="T21" s="25">
        <v>1</v>
      </c>
      <c r="U21" s="26"/>
      <c r="V21" s="10">
        <f t="shared" si="6"/>
        <v>17</v>
      </c>
      <c r="W21" s="11"/>
      <c r="X21" s="10">
        <f t="shared" si="7"/>
        <v>0</v>
      </c>
      <c r="Y21" s="11"/>
      <c r="Z21" s="25">
        <f t="shared" si="8"/>
        <v>1</v>
      </c>
      <c r="AA21" s="26"/>
      <c r="AB21" s="12">
        <f>Z21-X21</f>
        <v>1</v>
      </c>
      <c r="AC21" s="13"/>
      <c r="AD21" s="33"/>
      <c r="AJ21">
        <f>SUM(U21:Z21)</f>
        <v>18</v>
      </c>
    </row>
    <row r="22" spans="1:37" ht="21">
      <c r="A22" s="8"/>
      <c r="B22" s="36">
        <v>13</v>
      </c>
      <c r="C22" s="9" t="s">
        <v>18</v>
      </c>
      <c r="D22" s="14">
        <v>1</v>
      </c>
      <c r="E22" s="11">
        <f>SUM(D18:D22)</f>
        <v>17</v>
      </c>
      <c r="F22" s="14">
        <v>3</v>
      </c>
      <c r="G22" s="11">
        <f>SUM(F18:F22)</f>
        <v>27</v>
      </c>
      <c r="H22" s="14">
        <v>3</v>
      </c>
      <c r="I22" s="11">
        <f>SUM(H18:H22)</f>
        <v>31</v>
      </c>
      <c r="J22" s="14">
        <v>2</v>
      </c>
      <c r="K22" s="11">
        <f>SUM(J18:J22)</f>
        <v>13</v>
      </c>
      <c r="L22" s="14">
        <v>4</v>
      </c>
      <c r="M22" s="11">
        <f>SUM(L18:L22)</f>
        <v>15</v>
      </c>
      <c r="N22" s="14">
        <v>2</v>
      </c>
      <c r="O22" s="11">
        <f>SUM(N18:N22)</f>
        <v>10</v>
      </c>
      <c r="P22" s="27">
        <v>4</v>
      </c>
      <c r="Q22" s="26">
        <f>SUM(P18:P22)</f>
        <v>14</v>
      </c>
      <c r="R22" s="27">
        <v>1</v>
      </c>
      <c r="S22" s="26">
        <f>SUM(R18:R22)</f>
        <v>14</v>
      </c>
      <c r="T22" s="27">
        <v>3</v>
      </c>
      <c r="U22" s="26">
        <f>SUM(T18:T22)</f>
        <v>20</v>
      </c>
      <c r="V22" s="14">
        <f t="shared" si="6"/>
        <v>7</v>
      </c>
      <c r="W22" s="11">
        <f>SUM(V18:V22)</f>
        <v>75</v>
      </c>
      <c r="X22" s="14">
        <f>J22+L22+N22</f>
        <v>8</v>
      </c>
      <c r="Y22" s="11">
        <f>SUM(X18:X22)</f>
        <v>38</v>
      </c>
      <c r="Z22" s="27">
        <f>P22+R22+T22</f>
        <v>8</v>
      </c>
      <c r="AA22" s="26">
        <f>SUM(Z18:Z22)</f>
        <v>48</v>
      </c>
      <c r="AB22" s="15">
        <f>Z22-X22</f>
        <v>0</v>
      </c>
      <c r="AC22" s="13">
        <f>AA22-Y22</f>
        <v>10</v>
      </c>
      <c r="AD22" s="33"/>
      <c r="AK22">
        <f>W22+Y22+AA22</f>
        <v>161</v>
      </c>
    </row>
    <row r="23" spans="1:37" ht="21">
      <c r="A23" s="8" t="s">
        <v>27</v>
      </c>
      <c r="B23" s="36">
        <v>14</v>
      </c>
      <c r="C23" s="9" t="s">
        <v>32</v>
      </c>
      <c r="D23" s="10"/>
      <c r="E23" s="16">
        <v>2</v>
      </c>
      <c r="F23" s="10"/>
      <c r="G23" s="16">
        <v>0</v>
      </c>
      <c r="H23" s="10"/>
      <c r="I23" s="16">
        <v>0</v>
      </c>
      <c r="J23" s="10"/>
      <c r="K23" s="16">
        <v>2</v>
      </c>
      <c r="L23" s="10"/>
      <c r="M23" s="16">
        <v>0</v>
      </c>
      <c r="N23" s="10"/>
      <c r="O23" s="16">
        <v>0</v>
      </c>
      <c r="P23" s="25"/>
      <c r="Q23" s="28">
        <v>1</v>
      </c>
      <c r="R23" s="25"/>
      <c r="S23" s="28">
        <v>0</v>
      </c>
      <c r="T23" s="25"/>
      <c r="U23" s="28">
        <v>0</v>
      </c>
      <c r="V23" s="10"/>
      <c r="W23" s="16">
        <f t="shared" ref="W23" si="10">E23+G23+I23</f>
        <v>2</v>
      </c>
      <c r="X23" s="10"/>
      <c r="Y23" s="16">
        <f t="shared" ref="Y23" si="11">K23+M23+O23</f>
        <v>2</v>
      </c>
      <c r="Z23" s="25"/>
      <c r="AA23" s="28">
        <f t="shared" ref="AA23" si="12">Q23+S23+U23</f>
        <v>1</v>
      </c>
      <c r="AB23" s="15"/>
      <c r="AC23" s="17">
        <f>AA23-Y23</f>
        <v>-1</v>
      </c>
      <c r="AD23" s="33"/>
      <c r="AK23">
        <f>SUM(V23:AA23)</f>
        <v>5</v>
      </c>
    </row>
    <row r="24" spans="1:37" ht="21">
      <c r="A24" s="19" t="s">
        <v>19</v>
      </c>
      <c r="B24" s="19"/>
      <c r="C24" s="18" t="s">
        <v>43</v>
      </c>
      <c r="D24" s="14"/>
      <c r="E24" s="16">
        <f>SUM(E8:E23)</f>
        <v>44</v>
      </c>
      <c r="F24" s="14"/>
      <c r="G24" s="16">
        <f>SUM(G8:G23)</f>
        <v>62</v>
      </c>
      <c r="H24" s="14"/>
      <c r="I24" s="16">
        <f t="shared" ref="I24" si="13">SUM(I8:I23)</f>
        <v>50</v>
      </c>
      <c r="J24" s="14"/>
      <c r="K24" s="16">
        <f>SUM(K8:K23)</f>
        <v>50</v>
      </c>
      <c r="L24" s="14"/>
      <c r="M24" s="16">
        <f>SUM(M8:M23)</f>
        <v>44</v>
      </c>
      <c r="N24" s="14"/>
      <c r="O24" s="16">
        <f t="shared" ref="O24" si="14">SUM(O8:O23)</f>
        <v>39</v>
      </c>
      <c r="P24" s="27"/>
      <c r="Q24" s="28">
        <f>SUM(Q8:Q23)</f>
        <v>42</v>
      </c>
      <c r="R24" s="27"/>
      <c r="S24" s="28">
        <f>SUM(S8:S23)</f>
        <v>42</v>
      </c>
      <c r="T24" s="27"/>
      <c r="U24" s="28">
        <f t="shared" ref="U24" si="15">SUM(U8:U23)</f>
        <v>45</v>
      </c>
      <c r="V24" s="14"/>
      <c r="W24" s="16">
        <f t="shared" ref="W24" si="16">SUM(W8:W23)</f>
        <v>156</v>
      </c>
      <c r="X24" s="14"/>
      <c r="Y24" s="16">
        <f t="shared" ref="Y24:AC24" si="17">SUM(Y8:Y23)</f>
        <v>133</v>
      </c>
      <c r="Z24" s="27"/>
      <c r="AA24" s="28">
        <f t="shared" si="17"/>
        <v>129</v>
      </c>
      <c r="AB24" s="15"/>
      <c r="AC24" s="16">
        <f t="shared" si="17"/>
        <v>-4</v>
      </c>
      <c r="AD24" s="34"/>
      <c r="AK24">
        <f>SUM(AK8:AK23)</f>
        <v>418</v>
      </c>
    </row>
    <row r="26" spans="1:37" ht="18.75">
      <c r="A26" s="20" t="s">
        <v>20</v>
      </c>
      <c r="B26" s="20"/>
      <c r="C26" s="20" t="s">
        <v>20</v>
      </c>
    </row>
  </sheetData>
  <mergeCells count="37">
    <mergeCell ref="AJ4:AK4"/>
    <mergeCell ref="AJ5:AK5"/>
    <mergeCell ref="A1:AC1"/>
    <mergeCell ref="D4:I4"/>
    <mergeCell ref="J4:O4"/>
    <mergeCell ref="P4:U4"/>
    <mergeCell ref="V4:W4"/>
    <mergeCell ref="Z4:AA4"/>
    <mergeCell ref="AB4:AC4"/>
    <mergeCell ref="A2:AC2"/>
    <mergeCell ref="D5:E5"/>
    <mergeCell ref="F5:G5"/>
    <mergeCell ref="H5:I5"/>
    <mergeCell ref="J5:K5"/>
    <mergeCell ref="L5:M5"/>
    <mergeCell ref="N6:O6"/>
    <mergeCell ref="P6:Q6"/>
    <mergeCell ref="R6:S6"/>
    <mergeCell ref="T6:U6"/>
    <mergeCell ref="V6:W6"/>
    <mergeCell ref="P5:Q5"/>
    <mergeCell ref="R5:S5"/>
    <mergeCell ref="T5:U5"/>
    <mergeCell ref="V5:W5"/>
    <mergeCell ref="N5:O5"/>
    <mergeCell ref="D6:E6"/>
    <mergeCell ref="F6:G6"/>
    <mergeCell ref="H6:I6"/>
    <mergeCell ref="J6:K6"/>
    <mergeCell ref="L6:M6"/>
    <mergeCell ref="AB6:AC6"/>
    <mergeCell ref="X4:Y4"/>
    <mergeCell ref="X5:Y5"/>
    <mergeCell ref="X6:Y6"/>
    <mergeCell ref="Z6:AA6"/>
    <mergeCell ref="Z5:AA5"/>
    <mergeCell ref="AB5:AC5"/>
  </mergeCells>
  <printOptions horizontalCentered="1" verticalCentered="1"/>
  <pageMargins left="0.51181102362204722" right="0.51181102362204722" top="0.35433070866141736" bottom="0.31496062992125984" header="0.19685039370078741" footer="0.19685039370078741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2019-05-02T22:10:21Z</cp:lastPrinted>
  <dcterms:created xsi:type="dcterms:W3CDTF">2018-12-28T00:16:47Z</dcterms:created>
  <dcterms:modified xsi:type="dcterms:W3CDTF">2019-05-02T22:57:36Z</dcterms:modified>
</cp:coreProperties>
</file>