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b-wp-01\data$\StaffData\L.Walker\DESKTOP\PE lead\2019-20\"/>
    </mc:Choice>
  </mc:AlternateContent>
  <bookViews>
    <workbookView xWindow="0" yWindow="0" windowWidth="17856" windowHeight="9756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2" i="1" l="1"/>
  <c r="E63" i="1"/>
  <c r="E53" i="1"/>
  <c r="E45" i="1"/>
  <c r="E41" i="1"/>
  <c r="E74" i="1" s="1"/>
  <c r="E37" i="1"/>
  <c r="E29" i="1"/>
  <c r="E25" i="1"/>
  <c r="E19" i="1"/>
  <c r="E11" i="1"/>
  <c r="E76" i="1" l="1"/>
</calcChain>
</file>

<file path=xl/sharedStrings.xml><?xml version="1.0" encoding="utf-8"?>
<sst xmlns="http://schemas.openxmlformats.org/spreadsheetml/2006/main" count="194" uniqueCount="113">
  <si>
    <t>Trans. Date</t>
  </si>
  <si>
    <t>PN</t>
  </si>
  <si>
    <t>Reference</t>
  </si>
  <si>
    <t>Narrative</t>
  </si>
  <si>
    <t>Debit</t>
  </si>
  <si>
    <t>Credit</t>
  </si>
  <si>
    <t>User</t>
  </si>
  <si>
    <t>Source</t>
  </si>
  <si>
    <t>URN</t>
  </si>
  <si>
    <t>4553</t>
  </si>
  <si>
    <t>sam.jackson</t>
  </si>
  <si>
    <t>Purchase</t>
  </si>
  <si>
    <t>4513</t>
  </si>
  <si>
    <t>PI / OAS001</t>
  </si>
  <si>
    <t>4523</t>
  </si>
  <si>
    <t>bikeability may/june 19</t>
  </si>
  <si>
    <t>4552</t>
  </si>
  <si>
    <t>autumn 1 dance and cheerleading club</t>
  </si>
  <si>
    <t>4551</t>
  </si>
  <si>
    <t>zumba autumn 1</t>
  </si>
  <si>
    <t>4631</t>
  </si>
  <si>
    <t>basket balls</t>
  </si>
  <si>
    <t>POP</t>
  </si>
  <si>
    <t>4664</t>
  </si>
  <si>
    <t>zumba after school club autumn 2</t>
  </si>
  <si>
    <t>4663</t>
  </si>
  <si>
    <t>dance club  autumn 2</t>
  </si>
  <si>
    <t>4704</t>
  </si>
  <si>
    <t>football after school club autumn 1</t>
  </si>
  <si>
    <t>4645</t>
  </si>
  <si>
    <t>sports coaches</t>
  </si>
  <si>
    <t>4676</t>
  </si>
  <si>
    <t>sports coach to havelock</t>
  </si>
  <si>
    <t>4708</t>
  </si>
  <si>
    <t>gymnastics club</t>
  </si>
  <si>
    <t>4713</t>
  </si>
  <si>
    <t>pe enrichmnet</t>
  </si>
  <si>
    <t>4749</t>
  </si>
  <si>
    <t>COACH SPLIT WITH SPRINGFIELD TP HVELOCK SPORTS EVENT</t>
  </si>
  <si>
    <t>4753</t>
  </si>
  <si>
    <t>SPORTS PARTNERSHIP SLA COST</t>
  </si>
  <si>
    <t>4759</t>
  </si>
  <si>
    <t>FOOTBALL IN THE COMMUNITY CLUB AUTUMN 2</t>
  </si>
  <si>
    <t>4841</t>
  </si>
  <si>
    <t>zumba after school class spring 1</t>
  </si>
  <si>
    <t>4807</t>
  </si>
  <si>
    <t>gymnastics course 09.01.2020</t>
  </si>
  <si>
    <t>4845</t>
  </si>
  <si>
    <t>kit car club race entrance fee</t>
  </si>
  <si>
    <t>4842</t>
  </si>
  <si>
    <t>gym after school club</t>
  </si>
  <si>
    <t>4865</t>
  </si>
  <si>
    <t>COACH TO FRANKLIN</t>
  </si>
  <si>
    <t>4888</t>
  </si>
  <si>
    <t>4890</t>
  </si>
  <si>
    <t>athletics coach to franklin</t>
  </si>
  <si>
    <t>4938</t>
  </si>
  <si>
    <t>swimming transport, gala prep</t>
  </si>
  <si>
    <t>4949</t>
  </si>
  <si>
    <t>4966</t>
  </si>
  <si>
    <t>football club jan feb</t>
  </si>
  <si>
    <t>4997</t>
  </si>
  <si>
    <t>spring 2 zumba classes</t>
  </si>
  <si>
    <t>4951</t>
  </si>
  <si>
    <t>cross country enrichment lessons</t>
  </si>
  <si>
    <t>4942</t>
  </si>
  <si>
    <t>bradley pitches coach</t>
  </si>
  <si>
    <t>4961</t>
  </si>
  <si>
    <t>lane hire swimming gala training</t>
  </si>
  <si>
    <t>4991</t>
  </si>
  <si>
    <t>football after school club</t>
  </si>
  <si>
    <t>4981</t>
  </si>
  <si>
    <t>swimming gala lane hire mar 20</t>
  </si>
  <si>
    <t>5029</t>
  </si>
  <si>
    <t>CAoch to swimmimg gala practice</t>
  </si>
  <si>
    <t>5093</t>
  </si>
  <si>
    <t>EMBROIDERED TRACK SUITS</t>
  </si>
  <si>
    <t>5122</t>
  </si>
  <si>
    <t>cricket set</t>
  </si>
  <si>
    <t>5123</t>
  </si>
  <si>
    <t>pe equipment</t>
  </si>
  <si>
    <t>5124</t>
  </si>
  <si>
    <t>pe hurdles</t>
  </si>
  <si>
    <t>5141</t>
  </si>
  <si>
    <t>po1388 indoor shot</t>
  </si>
  <si>
    <t>5181</t>
  </si>
  <si>
    <t>ssp 20-21 sla</t>
  </si>
  <si>
    <t>afterschool club</t>
  </si>
  <si>
    <t>summer term footnbball club. late invoice</t>
  </si>
  <si>
    <t>stepper/ tunnell</t>
  </si>
  <si>
    <t>still to be delivered/ invoiced</t>
  </si>
  <si>
    <t>TTS</t>
  </si>
  <si>
    <t>PO 1285</t>
  </si>
  <si>
    <t>PO 1338</t>
  </si>
  <si>
    <t>hurdles</t>
  </si>
  <si>
    <t>PO 1219</t>
  </si>
  <si>
    <t>supplies</t>
  </si>
  <si>
    <t>balls and ropes</t>
  </si>
  <si>
    <t>PO 1337</t>
  </si>
  <si>
    <t>YPO</t>
  </si>
  <si>
    <t>benches and goals</t>
  </si>
  <si>
    <t>Smooga Play ground barriers/ makes mini mugas/ball game barriers</t>
  </si>
  <si>
    <t>Smooga</t>
  </si>
  <si>
    <t>Primary steps in PE</t>
  </si>
  <si>
    <t>Dance/cheerleading/ Zumba</t>
  </si>
  <si>
    <t>Coaches to sporting events</t>
  </si>
  <si>
    <t>PE enrichment lessons</t>
  </si>
  <si>
    <t>sports partnerships</t>
  </si>
  <si>
    <t>swimming gala and transport</t>
  </si>
  <si>
    <t>Still to be delivered/ invoiced</t>
  </si>
  <si>
    <t>Funding</t>
  </si>
  <si>
    <t>unpsent this year</t>
  </si>
  <si>
    <t>total spend 19-20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</si>
</sst>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#########0"/>
    <numFmt numFmtId="165" formatCode="########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14" fontId="0" fillId="0" borderId="0" xfId="0" applyNumberFormat="1"/>
    <xf numFmtId="164" fontId="0" fillId="0" borderId="0" xfId="0" applyNumberFormat="1"/>
    <xf numFmtId="165" fontId="0" fillId="0" borderId="0" xfId="0" applyNumberFormat="1"/>
    <xf numFmtId="2" fontId="0" fillId="0" borderId="1" xfId="0" applyNumberFormat="1" applyBorder="1"/>
    <xf numFmtId="165" fontId="0" fillId="0" borderId="1" xfId="0" applyNumberFormat="1" applyBorder="1"/>
    <xf numFmtId="49" fontId="0" fillId="0" borderId="0" xfId="0" applyNumberFormat="1" applyAlignment="1">
      <alignment horizontal="right"/>
    </xf>
    <xf numFmtId="165" fontId="0" fillId="0" borderId="0" xfId="0" applyNumberFormat="1" applyBorder="1"/>
    <xf numFmtId="49" fontId="0" fillId="0" borderId="0" xfId="0" applyNumberForma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"/>
  <sheetViews>
    <sheetView tabSelected="1" topLeftCell="A56" workbookViewId="0">
      <selection activeCell="E78" sqref="E78"/>
    </sheetView>
  </sheetViews>
  <sheetFormatPr defaultRowHeight="14.4" x14ac:dyDescent="0.3"/>
  <cols>
    <col min="1" max="1" width="10.88671875" bestFit="1" customWidth="1"/>
    <col min="2" max="2" width="3.5546875" bestFit="1" customWidth="1"/>
    <col min="3" max="3" width="10.109375" bestFit="1" customWidth="1"/>
    <col min="4" max="4" width="63.33203125" customWidth="1"/>
    <col min="5" max="5" width="8.5546875" bestFit="1" customWidth="1"/>
    <col min="6" max="6" width="6.44140625" bestFit="1" customWidth="1"/>
    <col min="7" max="7" width="11.6640625" bestFit="1" customWidth="1"/>
    <col min="8" max="8" width="9" bestFit="1" customWidth="1"/>
    <col min="9" max="9" width="6" bestFit="1" customWidth="1"/>
  </cols>
  <sheetData>
    <row r="1" spans="1:9" x14ac:dyDescent="0.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x14ac:dyDescent="0.3">
      <c r="A2" s="2" t="s">
        <v>87</v>
      </c>
      <c r="B2" s="2"/>
      <c r="C2" s="2"/>
      <c r="D2" s="2"/>
      <c r="E2" s="2"/>
      <c r="F2" s="2"/>
      <c r="G2" s="2"/>
      <c r="H2" s="2"/>
      <c r="I2" s="2"/>
    </row>
    <row r="3" spans="1:9" x14ac:dyDescent="0.3">
      <c r="A3" s="2"/>
      <c r="B3" s="2"/>
      <c r="C3" s="2"/>
      <c r="D3" s="2"/>
      <c r="E3" s="2"/>
      <c r="F3" s="2"/>
      <c r="G3" s="2"/>
      <c r="H3" s="2"/>
      <c r="I3" s="2"/>
    </row>
    <row r="4" spans="1:9" x14ac:dyDescent="0.3">
      <c r="A4" s="2"/>
      <c r="B4" s="2"/>
      <c r="C4" s="2"/>
      <c r="D4" s="2"/>
      <c r="E4" s="2"/>
      <c r="F4" s="2"/>
      <c r="G4" s="2"/>
      <c r="H4" s="2"/>
      <c r="I4" s="2"/>
    </row>
    <row r="5" spans="1:9" x14ac:dyDescent="0.3">
      <c r="A5" s="2"/>
      <c r="B5" s="2"/>
      <c r="C5" s="2"/>
      <c r="D5" s="2"/>
      <c r="E5" s="2"/>
      <c r="F5" s="2"/>
      <c r="G5" s="2"/>
      <c r="H5" s="2"/>
      <c r="I5" s="2"/>
    </row>
    <row r="6" spans="1:9" x14ac:dyDescent="0.3">
      <c r="A6" s="3">
        <v>43709</v>
      </c>
      <c r="B6" s="4">
        <v>1</v>
      </c>
      <c r="C6" s="1" t="s">
        <v>9</v>
      </c>
      <c r="D6" s="1" t="s">
        <v>88</v>
      </c>
      <c r="E6" s="5">
        <v>840</v>
      </c>
      <c r="F6" s="5">
        <v>0</v>
      </c>
      <c r="G6" s="1" t="s">
        <v>10</v>
      </c>
      <c r="H6" s="4" t="s">
        <v>11</v>
      </c>
      <c r="I6" s="4">
        <v>10649</v>
      </c>
    </row>
    <row r="7" spans="1:9" x14ac:dyDescent="0.3">
      <c r="A7" s="3">
        <v>43770</v>
      </c>
      <c r="B7" s="4">
        <v>3</v>
      </c>
      <c r="C7" s="1" t="s">
        <v>27</v>
      </c>
      <c r="D7" s="1" t="s">
        <v>28</v>
      </c>
      <c r="E7" s="5">
        <v>600</v>
      </c>
      <c r="F7" s="5">
        <v>0</v>
      </c>
      <c r="G7" s="1" t="s">
        <v>10</v>
      </c>
      <c r="H7" s="4" t="s">
        <v>11</v>
      </c>
      <c r="I7" s="4">
        <v>11042</v>
      </c>
    </row>
    <row r="8" spans="1:9" x14ac:dyDescent="0.3">
      <c r="A8" s="3">
        <v>43811</v>
      </c>
      <c r="B8" s="4">
        <v>4</v>
      </c>
      <c r="C8" s="1" t="s">
        <v>41</v>
      </c>
      <c r="D8" s="1" t="s">
        <v>42</v>
      </c>
      <c r="E8" s="5">
        <v>756</v>
      </c>
      <c r="F8" s="5">
        <v>0</v>
      </c>
      <c r="G8" s="1" t="s">
        <v>10</v>
      </c>
      <c r="H8" s="4" t="s">
        <v>11</v>
      </c>
      <c r="I8" s="4">
        <v>11184</v>
      </c>
    </row>
    <row r="9" spans="1:9" x14ac:dyDescent="0.3">
      <c r="A9" s="3">
        <v>43891</v>
      </c>
      <c r="B9" s="4">
        <v>7</v>
      </c>
      <c r="C9" s="1" t="s">
        <v>59</v>
      </c>
      <c r="D9" s="1" t="s">
        <v>60</v>
      </c>
      <c r="E9" s="5">
        <v>540</v>
      </c>
      <c r="F9" s="5">
        <v>0</v>
      </c>
      <c r="G9" s="1" t="s">
        <v>10</v>
      </c>
      <c r="H9" s="4" t="s">
        <v>11</v>
      </c>
      <c r="I9" s="4">
        <v>11700</v>
      </c>
    </row>
    <row r="10" spans="1:9" ht="15" thickBot="1" x14ac:dyDescent="0.35">
      <c r="A10" s="3">
        <v>43902</v>
      </c>
      <c r="B10" s="4">
        <v>7</v>
      </c>
      <c r="C10" s="1" t="s">
        <v>69</v>
      </c>
      <c r="D10" s="1" t="s">
        <v>70</v>
      </c>
      <c r="E10" s="5">
        <v>324</v>
      </c>
      <c r="F10" s="5">
        <v>0</v>
      </c>
      <c r="G10" s="1" t="s">
        <v>10</v>
      </c>
      <c r="H10" s="4" t="s">
        <v>11</v>
      </c>
      <c r="I10" s="4">
        <v>11755</v>
      </c>
    </row>
    <row r="11" spans="1:9" ht="15" thickBot="1" x14ac:dyDescent="0.35">
      <c r="A11" s="3"/>
      <c r="B11" s="4"/>
      <c r="C11" s="1"/>
      <c r="D11" s="8" t="s">
        <v>70</v>
      </c>
      <c r="E11" s="7">
        <f>SUM(E6:E10)</f>
        <v>3060</v>
      </c>
      <c r="F11" s="5"/>
      <c r="G11" s="1"/>
      <c r="H11" s="4"/>
      <c r="I11" s="4"/>
    </row>
    <row r="12" spans="1:9" x14ac:dyDescent="0.3">
      <c r="A12" s="3"/>
      <c r="B12" s="4"/>
      <c r="C12" s="1"/>
      <c r="D12" s="1"/>
      <c r="E12" s="9"/>
      <c r="F12" s="5"/>
      <c r="G12" s="1"/>
      <c r="H12" s="4"/>
      <c r="I12" s="4"/>
    </row>
    <row r="13" spans="1:9" x14ac:dyDescent="0.3">
      <c r="A13" s="3">
        <v>43725</v>
      </c>
      <c r="B13" s="4">
        <v>1</v>
      </c>
      <c r="C13" s="1" t="s">
        <v>16</v>
      </c>
      <c r="D13" s="1" t="s">
        <v>17</v>
      </c>
      <c r="E13" s="5">
        <v>200</v>
      </c>
      <c r="F13" s="5">
        <v>0</v>
      </c>
      <c r="G13" s="1" t="s">
        <v>10</v>
      </c>
      <c r="H13" s="4" t="s">
        <v>11</v>
      </c>
      <c r="I13" s="4">
        <v>10650</v>
      </c>
    </row>
    <row r="14" spans="1:9" x14ac:dyDescent="0.3">
      <c r="A14" s="3">
        <v>43770</v>
      </c>
      <c r="B14" s="4">
        <v>3</v>
      </c>
      <c r="C14" s="1" t="s">
        <v>25</v>
      </c>
      <c r="D14" s="1" t="s">
        <v>26</v>
      </c>
      <c r="E14" s="5">
        <v>240</v>
      </c>
      <c r="F14" s="5">
        <v>0</v>
      </c>
      <c r="G14" s="1" t="s">
        <v>10</v>
      </c>
      <c r="H14" s="4" t="s">
        <v>11</v>
      </c>
      <c r="I14" s="4">
        <v>10945</v>
      </c>
    </row>
    <row r="15" spans="1:9" x14ac:dyDescent="0.3">
      <c r="A15" s="3">
        <v>43725</v>
      </c>
      <c r="B15" s="4">
        <v>1</v>
      </c>
      <c r="C15" s="1" t="s">
        <v>18</v>
      </c>
      <c r="D15" s="1" t="s">
        <v>19</v>
      </c>
      <c r="E15" s="5">
        <v>200</v>
      </c>
      <c r="F15" s="5">
        <v>0</v>
      </c>
      <c r="G15" s="1" t="s">
        <v>10</v>
      </c>
      <c r="H15" s="4" t="s">
        <v>11</v>
      </c>
      <c r="I15" s="4">
        <v>10651</v>
      </c>
    </row>
    <row r="16" spans="1:9" x14ac:dyDescent="0.3">
      <c r="A16" s="3">
        <v>43770</v>
      </c>
      <c r="B16" s="4">
        <v>3</v>
      </c>
      <c r="C16" s="1" t="s">
        <v>23</v>
      </c>
      <c r="D16" s="1" t="s">
        <v>24</v>
      </c>
      <c r="E16" s="5">
        <v>280</v>
      </c>
      <c r="F16" s="5">
        <v>0</v>
      </c>
      <c r="G16" s="1" t="s">
        <v>10</v>
      </c>
      <c r="H16" s="4" t="s">
        <v>11</v>
      </c>
      <c r="I16" s="4">
        <v>10946</v>
      </c>
    </row>
    <row r="17" spans="1:9" x14ac:dyDescent="0.3">
      <c r="A17" s="3">
        <v>43836</v>
      </c>
      <c r="B17" s="4">
        <v>5</v>
      </c>
      <c r="C17" s="1" t="s">
        <v>43</v>
      </c>
      <c r="D17" s="1" t="s">
        <v>44</v>
      </c>
      <c r="E17" s="5">
        <v>160</v>
      </c>
      <c r="F17" s="5">
        <v>0</v>
      </c>
      <c r="G17" s="1" t="s">
        <v>10</v>
      </c>
      <c r="H17" s="4" t="s">
        <v>11</v>
      </c>
      <c r="I17" s="4">
        <v>11382</v>
      </c>
    </row>
    <row r="18" spans="1:9" ht="15" thickBot="1" x14ac:dyDescent="0.35">
      <c r="A18" s="3">
        <v>43891</v>
      </c>
      <c r="B18" s="4">
        <v>7</v>
      </c>
      <c r="C18" s="1" t="s">
        <v>61</v>
      </c>
      <c r="D18" s="1" t="s">
        <v>62</v>
      </c>
      <c r="E18" s="5">
        <v>160</v>
      </c>
      <c r="F18" s="5">
        <v>0</v>
      </c>
      <c r="G18" s="1" t="s">
        <v>10</v>
      </c>
      <c r="H18" s="4" t="s">
        <v>22</v>
      </c>
      <c r="I18" s="4">
        <v>11772</v>
      </c>
    </row>
    <row r="19" spans="1:9" ht="15" thickBot="1" x14ac:dyDescent="0.35">
      <c r="A19" s="3"/>
      <c r="B19" s="4"/>
      <c r="C19" s="1"/>
      <c r="D19" s="8" t="s">
        <v>104</v>
      </c>
      <c r="E19" s="7">
        <f>SUM(E13:E18)</f>
        <v>1240</v>
      </c>
      <c r="F19" s="5"/>
      <c r="G19" s="1"/>
      <c r="H19" s="4"/>
      <c r="I19" s="4"/>
    </row>
    <row r="20" spans="1:9" x14ac:dyDescent="0.3">
      <c r="A20" s="3"/>
      <c r="B20" s="4"/>
      <c r="C20" s="1"/>
      <c r="D20" s="1"/>
      <c r="E20" s="5"/>
      <c r="F20" s="5"/>
      <c r="G20" s="1"/>
      <c r="H20" s="4"/>
      <c r="I20" s="4"/>
    </row>
    <row r="21" spans="1:9" x14ac:dyDescent="0.3">
      <c r="A21" s="3">
        <v>43798</v>
      </c>
      <c r="B21" s="4">
        <v>3</v>
      </c>
      <c r="C21" s="1" t="s">
        <v>33</v>
      </c>
      <c r="D21" s="1" t="s">
        <v>34</v>
      </c>
      <c r="E21" s="5">
        <v>425</v>
      </c>
      <c r="F21" s="5">
        <v>0</v>
      </c>
      <c r="G21" s="1" t="s">
        <v>10</v>
      </c>
      <c r="H21" s="4" t="s">
        <v>11</v>
      </c>
      <c r="I21" s="4">
        <v>11046</v>
      </c>
    </row>
    <row r="22" spans="1:9" x14ac:dyDescent="0.3">
      <c r="A22" s="3">
        <v>43852</v>
      </c>
      <c r="B22" s="4">
        <v>5</v>
      </c>
      <c r="C22" s="1" t="s">
        <v>45</v>
      </c>
      <c r="D22" s="1" t="s">
        <v>46</v>
      </c>
      <c r="E22" s="5">
        <v>175</v>
      </c>
      <c r="F22" s="5">
        <v>0</v>
      </c>
      <c r="G22" s="1" t="s">
        <v>10</v>
      </c>
      <c r="H22" s="4" t="s">
        <v>11</v>
      </c>
      <c r="I22" s="4">
        <v>11341</v>
      </c>
    </row>
    <row r="23" spans="1:9" x14ac:dyDescent="0.3">
      <c r="A23" s="3">
        <v>43861</v>
      </c>
      <c r="B23" s="4">
        <v>5</v>
      </c>
      <c r="C23" s="1" t="s">
        <v>49</v>
      </c>
      <c r="D23" s="1" t="s">
        <v>50</v>
      </c>
      <c r="E23" s="5">
        <v>125</v>
      </c>
      <c r="F23" s="5">
        <v>0</v>
      </c>
      <c r="G23" s="1" t="s">
        <v>10</v>
      </c>
      <c r="H23" s="4" t="s">
        <v>11</v>
      </c>
      <c r="I23" s="4">
        <v>11383</v>
      </c>
    </row>
    <row r="24" spans="1:9" ht="15" thickBot="1" x14ac:dyDescent="0.35">
      <c r="A24" s="3">
        <v>43891</v>
      </c>
      <c r="B24" s="4">
        <v>7</v>
      </c>
      <c r="C24" s="1" t="s">
        <v>58</v>
      </c>
      <c r="D24" s="1" t="s">
        <v>34</v>
      </c>
      <c r="E24" s="5">
        <v>162.5</v>
      </c>
      <c r="F24" s="5">
        <v>0</v>
      </c>
      <c r="G24" s="1" t="s">
        <v>10</v>
      </c>
      <c r="H24" s="4" t="s">
        <v>22</v>
      </c>
      <c r="I24" s="4">
        <v>11659</v>
      </c>
    </row>
    <row r="25" spans="1:9" ht="15" thickBot="1" x14ac:dyDescent="0.35">
      <c r="A25" s="3"/>
      <c r="B25" s="4"/>
      <c r="C25" s="1"/>
      <c r="D25" s="8" t="s">
        <v>34</v>
      </c>
      <c r="E25" s="7">
        <f>SUM(E21:F24)</f>
        <v>887.5</v>
      </c>
      <c r="F25" s="5"/>
      <c r="G25" s="1"/>
      <c r="H25" s="4"/>
      <c r="I25" s="4"/>
    </row>
    <row r="26" spans="1:9" x14ac:dyDescent="0.3">
      <c r="A26" s="3"/>
      <c r="B26" s="4"/>
      <c r="C26" s="1"/>
      <c r="D26" s="1"/>
      <c r="E26" s="5"/>
      <c r="F26" s="5"/>
      <c r="G26" s="1"/>
      <c r="H26" s="4"/>
      <c r="I26" s="4"/>
    </row>
    <row r="27" spans="1:9" x14ac:dyDescent="0.3">
      <c r="A27" s="3">
        <v>43712</v>
      </c>
      <c r="B27" s="4">
        <v>1</v>
      </c>
      <c r="C27" s="1" t="s">
        <v>12</v>
      </c>
      <c r="D27" s="1" t="s">
        <v>13</v>
      </c>
      <c r="E27" s="5">
        <v>420</v>
      </c>
      <c r="F27" s="5">
        <v>0</v>
      </c>
      <c r="G27" s="1" t="s">
        <v>10</v>
      </c>
      <c r="H27" s="4" t="s">
        <v>11</v>
      </c>
      <c r="I27" s="4">
        <v>10559</v>
      </c>
    </row>
    <row r="28" spans="1:9" ht="15" thickBot="1" x14ac:dyDescent="0.35">
      <c r="A28" s="3">
        <v>43725</v>
      </c>
      <c r="B28" s="4">
        <v>1</v>
      </c>
      <c r="C28" s="1" t="s">
        <v>14</v>
      </c>
      <c r="D28" s="1" t="s">
        <v>15</v>
      </c>
      <c r="E28" s="5">
        <v>155</v>
      </c>
      <c r="F28" s="5">
        <v>0</v>
      </c>
      <c r="G28" s="1" t="s">
        <v>10</v>
      </c>
      <c r="H28" s="4" t="s">
        <v>11</v>
      </c>
      <c r="I28" s="4">
        <v>10608</v>
      </c>
    </row>
    <row r="29" spans="1:9" ht="15" thickBot="1" x14ac:dyDescent="0.35">
      <c r="A29" s="3"/>
      <c r="B29" s="4"/>
      <c r="C29" s="1"/>
      <c r="D29" s="1"/>
      <c r="E29" s="7">
        <f>SUM(E27:E28)</f>
        <v>575</v>
      </c>
      <c r="F29" s="5"/>
      <c r="G29" s="1"/>
      <c r="H29" s="4"/>
      <c r="I29" s="4"/>
    </row>
    <row r="30" spans="1:9" x14ac:dyDescent="0.3">
      <c r="A30" s="3"/>
      <c r="B30" s="4"/>
      <c r="C30" s="1"/>
      <c r="D30" s="1"/>
      <c r="E30" s="5"/>
      <c r="F30" s="5"/>
      <c r="G30" s="1"/>
      <c r="H30" s="4"/>
      <c r="I30" s="4"/>
    </row>
    <row r="31" spans="1:9" x14ac:dyDescent="0.3">
      <c r="A31" s="3">
        <v>43781</v>
      </c>
      <c r="B31" s="4">
        <v>3</v>
      </c>
      <c r="C31" s="1" t="s">
        <v>29</v>
      </c>
      <c r="D31" s="1" t="s">
        <v>30</v>
      </c>
      <c r="E31" s="5">
        <v>175</v>
      </c>
      <c r="F31" s="5">
        <v>0</v>
      </c>
      <c r="G31" s="1" t="s">
        <v>10</v>
      </c>
      <c r="H31" s="4" t="s">
        <v>11</v>
      </c>
      <c r="I31" s="4">
        <v>10894</v>
      </c>
    </row>
    <row r="32" spans="1:9" x14ac:dyDescent="0.3">
      <c r="A32" s="3">
        <v>43790</v>
      </c>
      <c r="B32" s="4">
        <v>3</v>
      </c>
      <c r="C32" s="1" t="s">
        <v>31</v>
      </c>
      <c r="D32" s="1" t="s">
        <v>32</v>
      </c>
      <c r="E32" s="5">
        <v>85</v>
      </c>
      <c r="F32" s="5">
        <v>0</v>
      </c>
      <c r="G32" s="1" t="s">
        <v>10</v>
      </c>
      <c r="H32" s="4" t="s">
        <v>22</v>
      </c>
      <c r="I32" s="4">
        <v>10992</v>
      </c>
    </row>
    <row r="33" spans="1:9" x14ac:dyDescent="0.3">
      <c r="A33" s="3">
        <v>43801</v>
      </c>
      <c r="B33" s="4">
        <v>4</v>
      </c>
      <c r="C33" s="1" t="s">
        <v>37</v>
      </c>
      <c r="D33" s="1" t="s">
        <v>38</v>
      </c>
      <c r="E33" s="5">
        <v>50</v>
      </c>
      <c r="F33" s="5">
        <v>0</v>
      </c>
      <c r="G33" s="1" t="s">
        <v>10</v>
      </c>
      <c r="H33" s="4" t="s">
        <v>22</v>
      </c>
      <c r="I33" s="4">
        <v>11172</v>
      </c>
    </row>
    <row r="34" spans="1:9" x14ac:dyDescent="0.3">
      <c r="A34" s="3">
        <v>43862</v>
      </c>
      <c r="B34" s="4">
        <v>6</v>
      </c>
      <c r="C34" s="1" t="s">
        <v>51</v>
      </c>
      <c r="D34" s="1" t="s">
        <v>52</v>
      </c>
      <c r="E34" s="5">
        <v>75</v>
      </c>
      <c r="F34" s="5">
        <v>0</v>
      </c>
      <c r="G34" s="1" t="s">
        <v>10</v>
      </c>
      <c r="H34" s="4" t="s">
        <v>22</v>
      </c>
      <c r="I34" s="4">
        <v>11456</v>
      </c>
    </row>
    <row r="35" spans="1:9" x14ac:dyDescent="0.3">
      <c r="A35" s="3">
        <v>43874</v>
      </c>
      <c r="B35" s="4">
        <v>6</v>
      </c>
      <c r="C35" s="1" t="s">
        <v>54</v>
      </c>
      <c r="D35" s="1" t="s">
        <v>55</v>
      </c>
      <c r="E35" s="5">
        <v>45</v>
      </c>
      <c r="F35" s="5">
        <v>0</v>
      </c>
      <c r="G35" s="1" t="s">
        <v>10</v>
      </c>
      <c r="H35" s="4" t="s">
        <v>22</v>
      </c>
      <c r="I35" s="4">
        <v>11511</v>
      </c>
    </row>
    <row r="36" spans="1:9" ht="15" thickBot="1" x14ac:dyDescent="0.35">
      <c r="A36" s="3">
        <v>43896</v>
      </c>
      <c r="B36" s="4">
        <v>7</v>
      </c>
      <c r="C36" s="1" t="s">
        <v>65</v>
      </c>
      <c r="D36" s="1" t="s">
        <v>66</v>
      </c>
      <c r="E36" s="5">
        <v>65</v>
      </c>
      <c r="F36" s="5">
        <v>0</v>
      </c>
      <c r="G36" s="1" t="s">
        <v>10</v>
      </c>
      <c r="H36" s="4" t="s">
        <v>22</v>
      </c>
      <c r="I36" s="4">
        <v>11652</v>
      </c>
    </row>
    <row r="37" spans="1:9" ht="15" thickBot="1" x14ac:dyDescent="0.35">
      <c r="A37" s="3"/>
      <c r="B37" s="4"/>
      <c r="C37" s="1"/>
      <c r="D37" s="8" t="s">
        <v>105</v>
      </c>
      <c r="E37" s="7">
        <f>SUM(E31:E36)</f>
        <v>495</v>
      </c>
      <c r="F37" s="5"/>
      <c r="G37" s="1"/>
      <c r="H37" s="4"/>
      <c r="I37" s="4"/>
    </row>
    <row r="38" spans="1:9" x14ac:dyDescent="0.3">
      <c r="A38" s="3"/>
      <c r="B38" s="4"/>
      <c r="C38" s="1"/>
      <c r="D38" s="1"/>
      <c r="E38" s="5"/>
      <c r="F38" s="5"/>
      <c r="G38" s="1"/>
      <c r="H38" s="4"/>
      <c r="I38" s="4"/>
    </row>
    <row r="39" spans="1:9" x14ac:dyDescent="0.3">
      <c r="A39" s="3">
        <v>43800</v>
      </c>
      <c r="B39" s="4">
        <v>4</v>
      </c>
      <c r="C39" s="1" t="s">
        <v>35</v>
      </c>
      <c r="D39" s="1" t="s">
        <v>36</v>
      </c>
      <c r="E39" s="5">
        <v>175</v>
      </c>
      <c r="F39" s="5">
        <v>0</v>
      </c>
      <c r="G39" s="1" t="s">
        <v>10</v>
      </c>
      <c r="H39" s="4" t="s">
        <v>11</v>
      </c>
      <c r="I39" s="4">
        <v>11100</v>
      </c>
    </row>
    <row r="40" spans="1:9" ht="15" thickBot="1" x14ac:dyDescent="0.35">
      <c r="A40" s="3">
        <v>43895</v>
      </c>
      <c r="B40" s="4">
        <v>7</v>
      </c>
      <c r="C40" s="1" t="s">
        <v>63</v>
      </c>
      <c r="D40" s="1" t="s">
        <v>64</v>
      </c>
      <c r="E40" s="5">
        <v>175</v>
      </c>
      <c r="F40" s="5">
        <v>0</v>
      </c>
      <c r="G40" s="1" t="s">
        <v>10</v>
      </c>
      <c r="H40" s="4" t="s">
        <v>22</v>
      </c>
      <c r="I40" s="4">
        <v>11661</v>
      </c>
    </row>
    <row r="41" spans="1:9" ht="15" thickBot="1" x14ac:dyDescent="0.35">
      <c r="A41" s="3"/>
      <c r="B41" s="4"/>
      <c r="C41" s="1"/>
      <c r="D41" s="8" t="s">
        <v>106</v>
      </c>
      <c r="E41" s="7">
        <f>SUM(E39:E40)</f>
        <v>350</v>
      </c>
      <c r="F41" s="5"/>
      <c r="G41" s="1"/>
      <c r="H41" s="4"/>
      <c r="I41" s="4"/>
    </row>
    <row r="42" spans="1:9" x14ac:dyDescent="0.3">
      <c r="A42" s="3"/>
      <c r="B42" s="4"/>
      <c r="C42" s="1"/>
      <c r="D42" s="1"/>
      <c r="E42" s="5"/>
      <c r="F42" s="5"/>
      <c r="G42" s="1"/>
      <c r="H42" s="4"/>
      <c r="I42" s="4"/>
    </row>
    <row r="43" spans="1:9" x14ac:dyDescent="0.3">
      <c r="A43" s="3">
        <v>43810</v>
      </c>
      <c r="B43" s="4">
        <v>4</v>
      </c>
      <c r="C43" s="1" t="s">
        <v>39</v>
      </c>
      <c r="D43" s="1" t="s">
        <v>40</v>
      </c>
      <c r="E43" s="5">
        <v>1650</v>
      </c>
      <c r="F43" s="5">
        <v>0</v>
      </c>
      <c r="G43" s="1" t="s">
        <v>10</v>
      </c>
      <c r="H43" s="4" t="s">
        <v>11</v>
      </c>
      <c r="I43" s="4">
        <v>11179</v>
      </c>
    </row>
    <row r="44" spans="1:9" ht="15" thickBot="1" x14ac:dyDescent="0.35">
      <c r="A44" s="3">
        <v>44033</v>
      </c>
      <c r="B44" s="4">
        <v>11</v>
      </c>
      <c r="C44" s="1" t="s">
        <v>85</v>
      </c>
      <c r="D44" s="1" t="s">
        <v>86</v>
      </c>
      <c r="E44" s="5">
        <v>1650</v>
      </c>
      <c r="F44" s="5">
        <v>0</v>
      </c>
      <c r="G44" s="1" t="s">
        <v>10</v>
      </c>
      <c r="H44" s="4" t="s">
        <v>11</v>
      </c>
      <c r="I44" s="4">
        <v>12224</v>
      </c>
    </row>
    <row r="45" spans="1:9" ht="15" thickBot="1" x14ac:dyDescent="0.35">
      <c r="A45" s="3"/>
      <c r="B45" s="4"/>
      <c r="C45" s="1"/>
      <c r="D45" s="8" t="s">
        <v>107</v>
      </c>
      <c r="E45" s="7">
        <f>SUM(E43:E44)</f>
        <v>3300</v>
      </c>
      <c r="F45" s="5"/>
      <c r="G45" s="1"/>
      <c r="H45" s="4"/>
      <c r="I45" s="4"/>
    </row>
    <row r="46" spans="1:9" x14ac:dyDescent="0.3">
      <c r="A46" s="3"/>
      <c r="B46" s="4"/>
      <c r="C46" s="1"/>
      <c r="D46" s="1"/>
      <c r="E46" s="5"/>
      <c r="F46" s="5"/>
      <c r="G46" s="1"/>
      <c r="H46" s="4"/>
      <c r="I46" s="4"/>
    </row>
    <row r="47" spans="1:9" x14ac:dyDescent="0.3">
      <c r="A47" s="3">
        <v>43860</v>
      </c>
      <c r="B47" s="4">
        <v>5</v>
      </c>
      <c r="C47" s="1" t="s">
        <v>47</v>
      </c>
      <c r="D47" s="1" t="s">
        <v>48</v>
      </c>
      <c r="E47" s="5">
        <v>40</v>
      </c>
      <c r="F47" s="5">
        <v>0</v>
      </c>
      <c r="G47" s="1" t="s">
        <v>10</v>
      </c>
      <c r="H47" s="4" t="s">
        <v>22</v>
      </c>
      <c r="I47" s="4">
        <v>11389</v>
      </c>
    </row>
    <row r="48" spans="1:9" x14ac:dyDescent="0.3">
      <c r="A48" s="3"/>
      <c r="B48" s="4"/>
      <c r="C48" s="1"/>
      <c r="D48" s="1"/>
      <c r="E48" s="5"/>
      <c r="F48" s="5"/>
      <c r="G48" s="1"/>
      <c r="H48" s="4"/>
      <c r="I48" s="4"/>
    </row>
    <row r="49" spans="1:9" x14ac:dyDescent="0.3">
      <c r="A49" s="3">
        <v>43896</v>
      </c>
      <c r="B49" s="4">
        <v>7</v>
      </c>
      <c r="C49" s="1" t="s">
        <v>67</v>
      </c>
      <c r="D49" s="1" t="s">
        <v>68</v>
      </c>
      <c r="E49" s="5">
        <v>30</v>
      </c>
      <c r="F49" s="5">
        <v>0</v>
      </c>
      <c r="G49" s="1" t="s">
        <v>10</v>
      </c>
      <c r="H49" s="4" t="s">
        <v>11</v>
      </c>
      <c r="I49" s="4">
        <v>11669</v>
      </c>
    </row>
    <row r="50" spans="1:9" x14ac:dyDescent="0.3">
      <c r="A50" s="3">
        <v>43913</v>
      </c>
      <c r="B50" s="4">
        <v>7</v>
      </c>
      <c r="C50" s="1" t="s">
        <v>71</v>
      </c>
      <c r="D50" s="1" t="s">
        <v>72</v>
      </c>
      <c r="E50" s="5">
        <v>30</v>
      </c>
      <c r="F50" s="5">
        <v>0</v>
      </c>
      <c r="G50" s="1" t="s">
        <v>10</v>
      </c>
      <c r="H50" s="4" t="s">
        <v>11</v>
      </c>
      <c r="I50" s="4">
        <v>11744</v>
      </c>
    </row>
    <row r="51" spans="1:9" x14ac:dyDescent="0.3">
      <c r="A51" s="3">
        <v>43922</v>
      </c>
      <c r="B51" s="4">
        <v>8</v>
      </c>
      <c r="C51" s="1" t="s">
        <v>73</v>
      </c>
      <c r="D51" s="1" t="s">
        <v>74</v>
      </c>
      <c r="E51" s="5">
        <v>60</v>
      </c>
      <c r="F51" s="5">
        <v>0</v>
      </c>
      <c r="G51" s="1" t="s">
        <v>10</v>
      </c>
      <c r="H51" s="4" t="s">
        <v>11</v>
      </c>
      <c r="I51" s="4">
        <v>11875</v>
      </c>
    </row>
    <row r="52" spans="1:9" ht="15" thickBot="1" x14ac:dyDescent="0.35">
      <c r="A52" s="3">
        <v>43891</v>
      </c>
      <c r="B52" s="4">
        <v>7</v>
      </c>
      <c r="C52" s="1" t="s">
        <v>56</v>
      </c>
      <c r="D52" s="1" t="s">
        <v>57</v>
      </c>
      <c r="E52" s="5">
        <v>60</v>
      </c>
      <c r="F52" s="5">
        <v>0</v>
      </c>
      <c r="G52" s="1" t="s">
        <v>10</v>
      </c>
      <c r="H52" s="4" t="s">
        <v>22</v>
      </c>
      <c r="I52" s="4">
        <v>11648</v>
      </c>
    </row>
    <row r="53" spans="1:9" ht="15" thickBot="1" x14ac:dyDescent="0.35">
      <c r="A53" s="3"/>
      <c r="B53" s="4"/>
      <c r="C53" s="1"/>
      <c r="D53" s="8" t="s">
        <v>108</v>
      </c>
      <c r="E53" s="7">
        <f>SUM(E49:E52)</f>
        <v>180</v>
      </c>
      <c r="F53" s="5"/>
      <c r="G53" s="1"/>
      <c r="H53" s="4"/>
      <c r="I53" s="4"/>
    </row>
    <row r="54" spans="1:9" x14ac:dyDescent="0.3">
      <c r="A54" s="3"/>
      <c r="B54" s="4"/>
      <c r="C54" s="1"/>
      <c r="D54" s="1"/>
      <c r="E54" s="5"/>
      <c r="F54" s="5"/>
      <c r="G54" s="1"/>
      <c r="H54" s="4"/>
      <c r="I54" s="4"/>
    </row>
    <row r="55" spans="1:9" x14ac:dyDescent="0.3">
      <c r="A55" s="3">
        <v>43992</v>
      </c>
      <c r="B55" s="4">
        <v>10</v>
      </c>
      <c r="C55" s="1" t="s">
        <v>75</v>
      </c>
      <c r="D55" s="1" t="s">
        <v>76</v>
      </c>
      <c r="E55" s="5">
        <v>1260.98</v>
      </c>
      <c r="F55" s="5">
        <v>0</v>
      </c>
      <c r="G55" s="1" t="s">
        <v>10</v>
      </c>
      <c r="H55" s="4" t="s">
        <v>22</v>
      </c>
      <c r="I55" s="4">
        <v>11998</v>
      </c>
    </row>
    <row r="56" spans="1:9" x14ac:dyDescent="0.3">
      <c r="A56" s="3"/>
      <c r="B56" s="4"/>
      <c r="C56" s="1"/>
      <c r="D56" s="1"/>
      <c r="E56" s="5"/>
      <c r="F56" s="5"/>
      <c r="G56" s="1"/>
      <c r="H56" s="4"/>
      <c r="I56" s="4"/>
    </row>
    <row r="57" spans="1:9" x14ac:dyDescent="0.3">
      <c r="A57" s="3">
        <v>44007</v>
      </c>
      <c r="B57" s="4">
        <v>10</v>
      </c>
      <c r="C57" s="1" t="s">
        <v>77</v>
      </c>
      <c r="D57" s="1" t="s">
        <v>78</v>
      </c>
      <c r="E57" s="5">
        <v>104.97</v>
      </c>
      <c r="F57" s="5">
        <v>0</v>
      </c>
      <c r="G57" s="1" t="s">
        <v>10</v>
      </c>
      <c r="H57" s="4" t="s">
        <v>22</v>
      </c>
      <c r="I57" s="4">
        <v>12079</v>
      </c>
    </row>
    <row r="58" spans="1:9" x14ac:dyDescent="0.3">
      <c r="A58" s="3">
        <v>44010</v>
      </c>
      <c r="B58" s="4">
        <v>10</v>
      </c>
      <c r="C58" s="1" t="s">
        <v>79</v>
      </c>
      <c r="D58" s="1" t="s">
        <v>80</v>
      </c>
      <c r="E58" s="5">
        <v>1010.64</v>
      </c>
      <c r="F58" s="5">
        <v>0</v>
      </c>
      <c r="G58" s="1" t="s">
        <v>10</v>
      </c>
      <c r="H58" s="4" t="s">
        <v>22</v>
      </c>
      <c r="I58" s="4">
        <v>12080</v>
      </c>
    </row>
    <row r="59" spans="1:9" x14ac:dyDescent="0.3">
      <c r="A59" s="3">
        <v>44014</v>
      </c>
      <c r="B59" s="4">
        <v>11</v>
      </c>
      <c r="C59" s="1" t="s">
        <v>81</v>
      </c>
      <c r="D59" s="1" t="s">
        <v>82</v>
      </c>
      <c r="E59" s="5">
        <v>339.83</v>
      </c>
      <c r="F59" s="5">
        <v>0</v>
      </c>
      <c r="G59" s="1" t="s">
        <v>10</v>
      </c>
      <c r="H59" s="4" t="s">
        <v>22</v>
      </c>
      <c r="I59" s="4">
        <v>12081</v>
      </c>
    </row>
    <row r="60" spans="1:9" x14ac:dyDescent="0.3">
      <c r="A60" s="3">
        <v>44015</v>
      </c>
      <c r="B60" s="4">
        <v>11</v>
      </c>
      <c r="C60" s="1" t="s">
        <v>83</v>
      </c>
      <c r="D60" s="1" t="s">
        <v>84</v>
      </c>
      <c r="E60" s="5">
        <v>101.91</v>
      </c>
      <c r="F60" s="5">
        <v>0</v>
      </c>
      <c r="G60" s="1" t="s">
        <v>10</v>
      </c>
      <c r="H60" s="4" t="s">
        <v>22</v>
      </c>
      <c r="I60" s="4">
        <v>12112</v>
      </c>
    </row>
    <row r="61" spans="1:9" x14ac:dyDescent="0.3">
      <c r="A61" s="3">
        <v>43872</v>
      </c>
      <c r="B61" s="4">
        <v>6</v>
      </c>
      <c r="C61" s="1" t="s">
        <v>53</v>
      </c>
      <c r="D61" s="1" t="s">
        <v>21</v>
      </c>
      <c r="E61" s="5">
        <v>115.2</v>
      </c>
      <c r="F61" s="5">
        <v>0</v>
      </c>
      <c r="G61" s="1" t="s">
        <v>10</v>
      </c>
      <c r="H61" s="4" t="s">
        <v>22</v>
      </c>
      <c r="I61" s="4">
        <v>11509</v>
      </c>
    </row>
    <row r="62" spans="1:9" ht="15" thickBot="1" x14ac:dyDescent="0.35">
      <c r="A62" s="3">
        <v>43768</v>
      </c>
      <c r="B62" s="4">
        <v>2</v>
      </c>
      <c r="C62" s="1" t="s">
        <v>20</v>
      </c>
      <c r="D62" s="1" t="s">
        <v>21</v>
      </c>
      <c r="E62" s="5">
        <v>175.5</v>
      </c>
      <c r="F62" s="5">
        <v>0</v>
      </c>
      <c r="G62" s="1" t="s">
        <v>10</v>
      </c>
      <c r="H62" s="4" t="s">
        <v>22</v>
      </c>
      <c r="I62" s="4">
        <v>10855</v>
      </c>
    </row>
    <row r="63" spans="1:9" ht="15" thickBot="1" x14ac:dyDescent="0.35">
      <c r="A63" s="3"/>
      <c r="B63" s="4"/>
      <c r="C63" s="1"/>
      <c r="D63" s="8" t="s">
        <v>80</v>
      </c>
      <c r="E63" s="7">
        <f>SUM(E57:E62)</f>
        <v>1848.05</v>
      </c>
      <c r="F63" s="5"/>
      <c r="G63" s="1"/>
      <c r="H63" s="4"/>
      <c r="I63" s="4"/>
    </row>
    <row r="64" spans="1:9" x14ac:dyDescent="0.3">
      <c r="A64" s="3"/>
      <c r="B64" s="4"/>
      <c r="C64" s="1"/>
      <c r="D64" s="1"/>
      <c r="E64" s="5"/>
      <c r="F64" s="5"/>
      <c r="G64" s="1"/>
      <c r="H64" s="4"/>
      <c r="I64" s="4"/>
    </row>
    <row r="65" spans="1:9" x14ac:dyDescent="0.3">
      <c r="A65" s="3" t="s">
        <v>90</v>
      </c>
      <c r="B65" s="4"/>
      <c r="C65" s="1"/>
      <c r="D65" s="1"/>
      <c r="E65" s="5"/>
      <c r="F65" s="5"/>
      <c r="G65" s="1"/>
      <c r="H65" s="4"/>
      <c r="I65" s="4"/>
    </row>
    <row r="66" spans="1:9" x14ac:dyDescent="0.3">
      <c r="A66" t="s">
        <v>92</v>
      </c>
      <c r="C66" s="1" t="s">
        <v>91</v>
      </c>
      <c r="D66" s="1" t="s">
        <v>89</v>
      </c>
      <c r="E66" s="5">
        <v>859.88</v>
      </c>
    </row>
    <row r="67" spans="1:9" x14ac:dyDescent="0.3">
      <c r="A67" t="s">
        <v>93</v>
      </c>
      <c r="C67" s="1" t="s">
        <v>91</v>
      </c>
      <c r="D67" s="1" t="s">
        <v>94</v>
      </c>
      <c r="E67" s="5">
        <v>259.87</v>
      </c>
    </row>
    <row r="68" spans="1:9" x14ac:dyDescent="0.3">
      <c r="A68" s="3" t="s">
        <v>95</v>
      </c>
      <c r="C68" s="1" t="s">
        <v>96</v>
      </c>
      <c r="D68" s="1" t="s">
        <v>97</v>
      </c>
      <c r="E68" s="5">
        <v>133.5</v>
      </c>
    </row>
    <row r="69" spans="1:9" x14ac:dyDescent="0.3">
      <c r="A69" s="3" t="s">
        <v>98</v>
      </c>
      <c r="C69" s="1" t="s">
        <v>99</v>
      </c>
      <c r="D69" s="1" t="s">
        <v>100</v>
      </c>
      <c r="E69" s="5">
        <v>2418</v>
      </c>
    </row>
    <row r="70" spans="1:9" x14ac:dyDescent="0.3">
      <c r="A70" s="3"/>
      <c r="C70" s="1" t="s">
        <v>102</v>
      </c>
      <c r="D70" s="1" t="s">
        <v>101</v>
      </c>
      <c r="E70" s="5">
        <v>3000</v>
      </c>
    </row>
    <row r="71" spans="1:9" ht="15" thickBot="1" x14ac:dyDescent="0.35">
      <c r="A71" s="3"/>
      <c r="C71" s="1"/>
      <c r="D71" s="1" t="s">
        <v>103</v>
      </c>
      <c r="E71" s="5">
        <v>450</v>
      </c>
    </row>
    <row r="72" spans="1:9" ht="15" thickBot="1" x14ac:dyDescent="0.35">
      <c r="C72" s="1"/>
      <c r="D72" s="8" t="s">
        <v>109</v>
      </c>
      <c r="E72" s="7">
        <f>SUM(E66:E71)</f>
        <v>7121.25</v>
      </c>
    </row>
    <row r="73" spans="1:9" x14ac:dyDescent="0.3">
      <c r="C73" s="1"/>
      <c r="D73" s="1"/>
    </row>
    <row r="74" spans="1:9" x14ac:dyDescent="0.3">
      <c r="D74" s="10" t="s">
        <v>112</v>
      </c>
      <c r="E74" s="5">
        <f>SUM(E11+E19+E25+E29+E37+E41+E45+E47+E55+E63+E72)</f>
        <v>20177.78</v>
      </c>
    </row>
    <row r="75" spans="1:9" ht="15" thickBot="1" x14ac:dyDescent="0.35">
      <c r="D75" s="10" t="s">
        <v>110</v>
      </c>
      <c r="E75" s="5">
        <v>20730</v>
      </c>
    </row>
    <row r="76" spans="1:9" ht="15" thickBot="1" x14ac:dyDescent="0.35">
      <c r="D76" s="10" t="s">
        <v>111</v>
      </c>
      <c r="E76" s="6">
        <f>SUM(E75-E74)</f>
        <v>552.22000000000116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ELT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 Jackson</dc:creator>
  <cp:lastModifiedBy>Walker, Lucy</cp:lastModifiedBy>
  <dcterms:created xsi:type="dcterms:W3CDTF">2020-07-28T07:25:39Z</dcterms:created>
  <dcterms:modified xsi:type="dcterms:W3CDTF">2020-07-30T10:50:56Z</dcterms:modified>
</cp:coreProperties>
</file>